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6795" activeTab="3"/>
  </bookViews>
  <sheets>
    <sheet name="Main" sheetId="1" r:id="rId1"/>
    <sheet name="Par" sheetId="2" r:id="rId2"/>
    <sheet name="Instr" sheetId="3" r:id="rId3"/>
    <sheet name="Output" sheetId="4" r:id="rId4"/>
  </sheets>
  <externalReferences>
    <externalReference r:id="rId7"/>
  </externalReferences>
  <definedNames>
    <definedName name="DefaultFrameDuration">'Par'!$B$3</definedName>
    <definedName name="dtp">'Main'!#REF!</definedName>
    <definedName name="FT">'Par'!$B$16</definedName>
    <definedName name="GroupingPar">'Main'!#REF!</definedName>
    <definedName name="Instructions">'Par'!#REF!</definedName>
    <definedName name="mask">'Main'!#REF!</definedName>
    <definedName name="NumberOfItems">'Par'!$B$2</definedName>
    <definedName name="Q">'Par'!$B$15</definedName>
    <definedName name="ScramblePar">'Main'!#REF!</definedName>
  </definedNames>
  <calcPr fullCalcOnLoad="1"/>
</workbook>
</file>

<file path=xl/comments1.xml><?xml version="1.0" encoding="utf-8"?>
<comments xmlns="http://schemas.openxmlformats.org/spreadsheetml/2006/main">
  <authors>
    <author>Kenneth Forster</author>
  </authors>
  <commentList>
    <comment ref="C9" authorId="0">
      <text>
        <r>
          <rPr>
            <b/>
            <sz val="8"/>
            <rFont val="Tahoma"/>
            <family val="0"/>
          </rPr>
          <t>Correct Response Indicator</t>
        </r>
        <r>
          <rPr>
            <sz val="8"/>
            <rFont val="Tahoma"/>
            <family val="0"/>
          </rPr>
          <t xml:space="preserve">
</t>
        </r>
      </text>
    </comment>
    <comment ref="H5" authorId="0">
      <text>
        <r>
          <rPr>
            <b/>
            <u val="single"/>
            <sz val="8"/>
            <rFont val="Tahoma"/>
            <family val="2"/>
          </rPr>
          <t>Interleaving</t>
        </r>
        <r>
          <rPr>
            <b/>
            <sz val="8"/>
            <rFont val="Tahoma"/>
            <family val="0"/>
          </rPr>
          <t xml:space="preserve">:
Copy </t>
        </r>
        <r>
          <rPr>
            <sz val="8"/>
            <rFont val="Tahoma"/>
            <family val="2"/>
          </rPr>
          <t xml:space="preserve">Output column to "Output" worksheet and sort by the "Number" column. Cut and paste output to a text editor.
</t>
        </r>
      </text>
    </comment>
    <comment ref="J5" authorId="0">
      <text>
        <r>
          <rPr>
            <b/>
            <u val="single"/>
            <sz val="8"/>
            <rFont val="Tahoma"/>
            <family val="2"/>
          </rPr>
          <t>Converting to RTF.</t>
        </r>
        <r>
          <rPr>
            <sz val="8"/>
            <rFont val="Tahoma"/>
            <family val="0"/>
          </rPr>
          <t xml:space="preserve">
Copy (cntrl C) Output column in "Output" worksheet, paste into a text editor such as Notepad.  Copy again, and now paste into Word. This removes Excel formatting. Save file as an RTF file.  Formatting changes to text can only be made in Word.  Use the Alt key with the mouse to select block columns. 
</t>
        </r>
      </text>
    </comment>
    <comment ref="J3" authorId="0">
      <text>
        <r>
          <rPr>
            <b/>
            <u val="single"/>
            <sz val="8"/>
            <rFont val="Tahoma"/>
            <family val="2"/>
          </rPr>
          <t>Setting Parameters.</t>
        </r>
        <r>
          <rPr>
            <sz val="8"/>
            <rFont val="Tahoma"/>
            <family val="2"/>
          </rPr>
          <t xml:space="preserve">
Parameter values are specified on the "Par" worksheet.</t>
        </r>
        <r>
          <rPr>
            <sz val="8"/>
            <rFont val="Tahoma"/>
            <family val="0"/>
          </rPr>
          <t xml:space="preserve">
</t>
        </r>
      </text>
    </comment>
    <comment ref="J4" authorId="0">
      <text>
        <r>
          <rPr>
            <sz val="8"/>
            <rFont val="Tahoma"/>
            <family val="2"/>
          </rPr>
          <t>Use the "Instr" worksheet to store typical instructions</t>
        </r>
        <r>
          <rPr>
            <b/>
            <sz val="8"/>
            <rFont val="Tahoma"/>
            <family val="0"/>
          </rPr>
          <t>.</t>
        </r>
        <r>
          <rPr>
            <sz val="8"/>
            <rFont val="Tahoma"/>
            <family val="0"/>
          </rPr>
          <t xml:space="preserve">
</t>
        </r>
      </text>
    </comment>
    <comment ref="H3" authorId="0">
      <text>
        <r>
          <rPr>
            <b/>
            <i/>
            <u val="single"/>
            <sz val="8"/>
            <rFont val="Tahoma"/>
            <family val="2"/>
          </rPr>
          <t>Setting Up</t>
        </r>
        <r>
          <rPr>
            <sz val="8"/>
            <rFont val="Tahoma"/>
            <family val="0"/>
          </rPr>
          <t xml:space="preserve">
Enter condition numbers, Itm values, and CR using Fill Down command.  Then calculate Item No by selecting D10 and then filling down.  Paste in P1 (prime 1) items, P2, etc, and targets (this example has only two types of primes).  To construct counterbalanced files, select appropriate primes and paste into the Actual P column.</t>
        </r>
      </text>
    </comment>
    <comment ref="H4" authorId="0">
      <text>
        <r>
          <rPr>
            <sz val="8"/>
            <rFont val="Tahoma"/>
            <family val="2"/>
          </rPr>
          <t>As you fill in the columns and the parameters, the correct items should appear under Output.</t>
        </r>
        <r>
          <rPr>
            <sz val="8"/>
            <rFont val="Tahoma"/>
            <family val="0"/>
          </rPr>
          <t xml:space="preserve">
</t>
        </r>
      </text>
    </comment>
    <comment ref="L1" authorId="0">
      <text>
        <r>
          <rPr>
            <b/>
            <sz val="8"/>
            <rFont val="Tahoma"/>
            <family val="0"/>
          </rPr>
          <t>Copy desired formula into cell L10, and then fill down.</t>
        </r>
        <r>
          <rPr>
            <sz val="8"/>
            <rFont val="Tahoma"/>
            <family val="0"/>
          </rPr>
          <t xml:space="preserve">
</t>
        </r>
      </text>
    </comment>
    <comment ref="D9" authorId="0">
      <text>
        <r>
          <rPr>
            <b/>
            <sz val="8"/>
            <rFont val="Tahoma"/>
            <family val="0"/>
          </rPr>
          <t>As it will appear in final output.</t>
        </r>
        <r>
          <rPr>
            <sz val="8"/>
            <rFont val="Tahoma"/>
            <family val="0"/>
          </rPr>
          <t xml:space="preserve">
</t>
        </r>
      </text>
    </comment>
  </commentList>
</comments>
</file>

<file path=xl/comments2.xml><?xml version="1.0" encoding="utf-8"?>
<comments xmlns="http://schemas.openxmlformats.org/spreadsheetml/2006/main">
  <authors>
    <author>Kenneth Forster</author>
  </authors>
  <commentList>
    <comment ref="B15" authorId="0">
      <text>
        <r>
          <rPr>
            <sz val="8"/>
            <rFont val="Tahoma"/>
            <family val="2"/>
          </rPr>
          <t>The value in this cell replaces "Q" in the CONCATENATE function.</t>
        </r>
        <r>
          <rPr>
            <sz val="8"/>
            <rFont val="Tahoma"/>
            <family val="0"/>
          </rPr>
          <t xml:space="preserve">
</t>
        </r>
        <r>
          <rPr>
            <b/>
            <sz val="8"/>
            <rFont val="MS Sans Serif"/>
            <family val="2"/>
          </rPr>
          <t>DO NOT CHANGE!</t>
        </r>
      </text>
    </comment>
    <comment ref="B16" authorId="0">
      <text>
        <r>
          <rPr>
            <b/>
            <sz val="8"/>
            <rFont val="Tahoma"/>
            <family val="0"/>
          </rPr>
          <t>The value in this cell replaces the symbol "FT" in the CONCATENATE function.
If you need multiple frame timers, modify the CONCATENATE function directly, inserting "%N" (include quotes) at the appropriate places.</t>
        </r>
        <r>
          <rPr>
            <sz val="8"/>
            <rFont val="Tahoma"/>
            <family val="0"/>
          </rPr>
          <t xml:space="preserve">
</t>
        </r>
      </text>
    </comment>
    <comment ref="B1" authorId="0">
      <text>
        <r>
          <rPr>
            <b/>
            <sz val="8"/>
            <rFont val="Tahoma"/>
            <family val="0"/>
          </rPr>
          <t>These values will appear on the Parameter Line.</t>
        </r>
        <r>
          <rPr>
            <sz val="8"/>
            <rFont val="Tahoma"/>
            <family val="0"/>
          </rPr>
          <t xml:space="preserve">
</t>
        </r>
      </text>
    </comment>
  </commentList>
</comments>
</file>

<file path=xl/comments4.xml><?xml version="1.0" encoding="utf-8"?>
<comments xmlns="http://schemas.openxmlformats.org/spreadsheetml/2006/main">
  <authors>
    <author>Kenneth Forster</author>
  </authors>
  <commentList>
    <comment ref="C2" authorId="0">
      <text>
        <r>
          <rPr>
            <b/>
            <sz val="8"/>
            <rFont val="Tahoma"/>
            <family val="0"/>
          </rPr>
          <t xml:space="preserve">The number of an item </t>
        </r>
        <r>
          <rPr>
            <b/>
            <u val="single"/>
            <sz val="8"/>
            <rFont val="Tahoma"/>
            <family val="2"/>
          </rPr>
          <t>within</t>
        </r>
        <r>
          <rPr>
            <b/>
            <sz val="8"/>
            <rFont val="Tahoma"/>
            <family val="0"/>
          </rPr>
          <t xml:space="preserve"> a condition (used for interleaving).</t>
        </r>
        <r>
          <rPr>
            <sz val="8"/>
            <rFont val="Tahoma"/>
            <family val="0"/>
          </rPr>
          <t xml:space="preserve">
</t>
        </r>
      </text>
    </comment>
  </commentList>
</comments>
</file>

<file path=xl/sharedStrings.xml><?xml version="1.0" encoding="utf-8"?>
<sst xmlns="http://schemas.openxmlformats.org/spreadsheetml/2006/main" count="336" uniqueCount="216">
  <si>
    <t>CR</t>
  </si>
  <si>
    <t>"</t>
  </si>
  <si>
    <t>+</t>
  </si>
  <si>
    <t>P1</t>
  </si>
  <si>
    <t>P2</t>
  </si>
  <si>
    <t>P3</t>
  </si>
  <si>
    <t>Actual P</t>
  </si>
  <si>
    <t>Target</t>
  </si>
  <si>
    <t>Mask</t>
  </si>
  <si>
    <t>Condition</t>
  </si>
  <si>
    <t>Item No</t>
  </si>
  <si>
    <t>Default Frame Duration (f)</t>
  </si>
  <si>
    <t>Number of Items (n)</t>
  </si>
  <si>
    <t>PARAMETERS</t>
  </si>
  <si>
    <t>Scramble Block Size (s)</t>
  </si>
  <si>
    <t>Grouping Factor (g)</t>
  </si>
  <si>
    <t>Method of Display (m)</t>
  </si>
  <si>
    <t>VALUE</t>
  </si>
  <si>
    <t>Input Device &lt;id&gt;</t>
  </si>
  <si>
    <t>Video Mode &lt;vm&gt;</t>
  </si>
  <si>
    <t>pio12</t>
  </si>
  <si>
    <t>Quotes</t>
  </si>
  <si>
    <t>OUTPUT</t>
  </si>
  <si>
    <t>ITEM CONSTANTS</t>
  </si>
  <si>
    <t>640,480,8,0</t>
  </si>
  <si>
    <t>ITEM SCRIPTING</t>
  </si>
  <si>
    <t>keyboard</t>
  </si>
  <si>
    <t>*Interleaving</t>
  </si>
  <si>
    <r>
      <t>*</t>
    </r>
    <r>
      <rPr>
        <i/>
        <u val="single"/>
        <sz val="8"/>
        <rFont val="Arial"/>
        <family val="2"/>
      </rPr>
      <t>Check the red triangles for help</t>
    </r>
    <r>
      <rPr>
        <u val="single"/>
        <sz val="10"/>
        <rFont val="Arial"/>
        <family val="2"/>
      </rPr>
      <t>.</t>
    </r>
  </si>
  <si>
    <t xml:space="preserve">*Converting to RTF </t>
  </si>
  <si>
    <t>*Setting Parameters</t>
  </si>
  <si>
    <t>*Instructions</t>
  </si>
  <si>
    <t>Lexical Decision (masked Priming)</t>
  </si>
  <si>
    <t>$0 "Press the YES key if it is a word.";</t>
  </si>
  <si>
    <t>0 "If it is not a word, then press the NO key.";</t>
  </si>
  <si>
    <t>0 "Try to respond as quickly as possible,", &lt;ln 1&gt; "but not so quickly that you make errors.";</t>
  </si>
  <si>
    <t>0 "End of practice.  Continue when ready.";$</t>
  </si>
  <si>
    <t>$0 L "That's the end.  Thank you. ";$</t>
  </si>
  <si>
    <t>*Setting Up</t>
  </si>
  <si>
    <t>*Constructing Items</t>
  </si>
  <si>
    <t>Number</t>
  </si>
  <si>
    <t>Output</t>
  </si>
  <si>
    <t>Output File</t>
  </si>
  <si>
    <t xml:space="preserve"> Item Styles</t>
  </si>
  <si>
    <t>Frame timer</t>
  </si>
  <si>
    <t>%3</t>
  </si>
  <si>
    <t>ALTERNATES</t>
  </si>
  <si>
    <t>mouse</t>
  </si>
  <si>
    <t>#####</t>
  </si>
  <si>
    <t>alone</t>
  </si>
  <si>
    <t>third</t>
  </si>
  <si>
    <t>basis</t>
  </si>
  <si>
    <t>space</t>
  </si>
  <si>
    <t>union</t>
  </si>
  <si>
    <t>costs</t>
  </si>
  <si>
    <t>hours</t>
  </si>
  <si>
    <t>stage</t>
  </si>
  <si>
    <t>heart</t>
  </si>
  <si>
    <t>makes</t>
  </si>
  <si>
    <t>shirt</t>
  </si>
  <si>
    <t>ALONE</t>
  </si>
  <si>
    <t>slept</t>
  </si>
  <si>
    <t>THIRD</t>
  </si>
  <si>
    <t>penny</t>
  </si>
  <si>
    <t>BASIS</t>
  </si>
  <si>
    <t>refer</t>
  </si>
  <si>
    <t>SPACE</t>
  </si>
  <si>
    <t>sixth</t>
  </si>
  <si>
    <t>UNION</t>
  </si>
  <si>
    <t>stern</t>
  </si>
  <si>
    <t>COSTS</t>
  </si>
  <si>
    <t>screw</t>
  </si>
  <si>
    <t>HOURS</t>
  </si>
  <si>
    <t>grain</t>
  </si>
  <si>
    <t>STAGE</t>
  </si>
  <si>
    <t>burns</t>
  </si>
  <si>
    <t>HEART</t>
  </si>
  <si>
    <t>bases</t>
  </si>
  <si>
    <t>MAKES</t>
  </si>
  <si>
    <t>-</t>
  </si>
  <si>
    <t>basic</t>
  </si>
  <si>
    <t>habit</t>
  </si>
  <si>
    <t>BASIC</t>
  </si>
  <si>
    <t>shown</t>
  </si>
  <si>
    <t>irish</t>
  </si>
  <si>
    <t>SHOWN</t>
  </si>
  <si>
    <t>river</t>
  </si>
  <si>
    <t>foams</t>
  </si>
  <si>
    <t>RIVER</t>
  </si>
  <si>
    <t>terms</t>
  </si>
  <si>
    <t>movie</t>
  </si>
  <si>
    <t>TERMS</t>
  </si>
  <si>
    <t>range</t>
  </si>
  <si>
    <t>shame</t>
  </si>
  <si>
    <t>RANGE</t>
  </si>
  <si>
    <t>living</t>
  </si>
  <si>
    <t>asleep</t>
  </si>
  <si>
    <t>LIVING</t>
  </si>
  <si>
    <t>nature</t>
  </si>
  <si>
    <t>drying</t>
  </si>
  <si>
    <t>NATURE</t>
  </si>
  <si>
    <t>value</t>
  </si>
  <si>
    <t>dried</t>
  </si>
  <si>
    <t>father</t>
  </si>
  <si>
    <t>warned</t>
  </si>
  <si>
    <t>FATHER</t>
  </si>
  <si>
    <t>spirit</t>
  </si>
  <si>
    <t>utopia</t>
  </si>
  <si>
    <t>SPIRIT</t>
  </si>
  <si>
    <t>recent</t>
  </si>
  <si>
    <t>wishes</t>
  </si>
  <si>
    <t>beyond</t>
  </si>
  <si>
    <t>losing</t>
  </si>
  <si>
    <t>person</t>
  </si>
  <si>
    <t>john's</t>
  </si>
  <si>
    <t>inside</t>
  </si>
  <si>
    <t>crises</t>
  </si>
  <si>
    <t>report</t>
  </si>
  <si>
    <t>orange</t>
  </si>
  <si>
    <t>simply</t>
  </si>
  <si>
    <t>dealer</t>
  </si>
  <si>
    <t>indeed</t>
  </si>
  <si>
    <t>behalf</t>
  </si>
  <si>
    <t>higher</t>
  </si>
  <si>
    <t>attain</t>
  </si>
  <si>
    <t>walked</t>
  </si>
  <si>
    <t>thinks</t>
  </si>
  <si>
    <t>forces</t>
  </si>
  <si>
    <t>giants</t>
  </si>
  <si>
    <t>belch</t>
  </si>
  <si>
    <t>keith</t>
  </si>
  <si>
    <t>blush</t>
  </si>
  <si>
    <t>vivid</t>
  </si>
  <si>
    <t>coupe</t>
  </si>
  <si>
    <t>plate</t>
  </si>
  <si>
    <t>drawl</t>
  </si>
  <si>
    <t>tasks</t>
  </si>
  <si>
    <t>grail</t>
  </si>
  <si>
    <t>tales</t>
  </si>
  <si>
    <t>madam</t>
  </si>
  <si>
    <t>plato</t>
  </si>
  <si>
    <t>mixer</t>
  </si>
  <si>
    <t>norms</t>
  </si>
  <si>
    <t>glassy</t>
  </si>
  <si>
    <t>holder</t>
  </si>
  <si>
    <t>nudge</t>
  </si>
  <si>
    <t>bears</t>
  </si>
  <si>
    <t>ROCENT</t>
  </si>
  <si>
    <t>BEBOND</t>
  </si>
  <si>
    <t>PELSON</t>
  </si>
  <si>
    <t>INTIDE</t>
  </si>
  <si>
    <t>REDORT</t>
  </si>
  <si>
    <t>SEMPLY</t>
  </si>
  <si>
    <t>INDOED</t>
  </si>
  <si>
    <t>HIGLER</t>
  </si>
  <si>
    <t>WELKED</t>
  </si>
  <si>
    <t>FERCES</t>
  </si>
  <si>
    <t>BOLCH</t>
  </si>
  <si>
    <t>BLISH</t>
  </si>
  <si>
    <t>CAUPE</t>
  </si>
  <si>
    <t>GRAWL</t>
  </si>
  <si>
    <t>GROIL</t>
  </si>
  <si>
    <t>prick</t>
  </si>
  <si>
    <t>grows</t>
  </si>
  <si>
    <t>PROCK</t>
  </si>
  <si>
    <t>MODAM</t>
  </si>
  <si>
    <t>TIXER</t>
  </si>
  <si>
    <t>BLASSY</t>
  </si>
  <si>
    <t>NEDGE</t>
  </si>
  <si>
    <t>(Copy this output to "Output" Worksheet for interleaving)</t>
  </si>
  <si>
    <t>+1 "#####" /  %3"alone"/ * "ALONE" ;</t>
  </si>
  <si>
    <t>+2 "#####" /  %3"third"/ * "THIRD" ;</t>
  </si>
  <si>
    <t>+3 "#####" /  %3"basis"/ * "BASIS" ;</t>
  </si>
  <si>
    <t>+4 "#####" /  %3"space"/ * "SPACE" ;</t>
  </si>
  <si>
    <t>+5 "#####" /  %3"union"/ * "UNION" ;</t>
  </si>
  <si>
    <t>+6 "#####" /  %3"costs"/ * "COSTS" ;</t>
  </si>
  <si>
    <t>+7 "#####" /  %3"hours"/ * "HOURS" ;</t>
  </si>
  <si>
    <t>+8 "#####" /  %3"stage"/ * "STAGE" ;</t>
  </si>
  <si>
    <t>+9 "#####" /  %3"heart"/ * "HEART" ;</t>
  </si>
  <si>
    <t>+10 "#####" /  %3"makes"/ * "MAKES" ;</t>
  </si>
  <si>
    <t>+11 "#####" /  %3"habit"/ * "BASIC" ;</t>
  </si>
  <si>
    <t>+12 "#####" /  %3"irish"/ * "SHOWN" ;</t>
  </si>
  <si>
    <t>+13 "#####" /  %3"foams"/ * "RIVER" ;</t>
  </si>
  <si>
    <t>+14 "#####" /  %3"movie"/ * "TERMS" ;</t>
  </si>
  <si>
    <t>+15 "#####" /  %3"shame"/ * "RANGE" ;</t>
  </si>
  <si>
    <t>+16 "#####" /  %3"living"/ * "LIVING" ;</t>
  </si>
  <si>
    <t>+17 "#####" /  %3"nature"/ * "NATURE" ;</t>
  </si>
  <si>
    <t>+18 "#####" /  %3"value"/ * "VALUE" ;</t>
  </si>
  <si>
    <t>+19 "#####" /  %3"father"/ * "FATHER" ;</t>
  </si>
  <si>
    <t>+20 "#####" /  %3"spirit"/ * "SPIRIT" ;</t>
  </si>
  <si>
    <t>-21 "#####" /  %3"recent"/ * "ROCENT" ;</t>
  </si>
  <si>
    <t>-22 "#####" /  %3"beyond"/ * "BEBOND" ;</t>
  </si>
  <si>
    <t>-23 "#####" /  %3"person"/ * "PELSON" ;</t>
  </si>
  <si>
    <t>-24 "#####" /  %3"inside"/ * "INTIDE" ;</t>
  </si>
  <si>
    <t>-25 "#####" /  %3"report"/ * "REDORT" ;</t>
  </si>
  <si>
    <t>-26 "#####" /  %3"simply"/ * "SEMPLY" ;</t>
  </si>
  <si>
    <t>-27 "#####" /  %3"indeed"/ * "INDOED" ;</t>
  </si>
  <si>
    <t>-28 "#####" /  %3"higher"/ * "HIGLER" ;</t>
  </si>
  <si>
    <t>-29 "#####" /  %3"walked"/ * "WELKED" ;</t>
  </si>
  <si>
    <t>-30 "#####" /  %3"forces"/ * "FERCES" ;</t>
  </si>
  <si>
    <t>-31 "#####" /  %3"keith"/ * "BOLCH" ;</t>
  </si>
  <si>
    <t>-32 "#####" /  %3"vivid"/ * "BLISH" ;</t>
  </si>
  <si>
    <t>-33 "#####" /  %3"plate"/ * "CAUPE" ;</t>
  </si>
  <si>
    <t>-34 "#####" /  %3"tasks"/ * "GRAWL" ;</t>
  </si>
  <si>
    <t>-35 "#####" /  %3"tales"/ * "GROIL" ;</t>
  </si>
  <si>
    <t>-36 "#####" /  %3"grows"/ * "PROCK" ;</t>
  </si>
  <si>
    <t>-37 "#####" /  %3"plato"/ * "MODAM" ;</t>
  </si>
  <si>
    <t>-38 "#####" /  %3"norms"/ * "TIXER" ;</t>
  </si>
  <si>
    <t>-39 "#####" /  %3"holder"/ * "BLASSY" ;</t>
  </si>
  <si>
    <t>-40 "#####" /  %3"bears"/ * "NEDGE" ;</t>
  </si>
  <si>
    <t>Row</t>
  </si>
  <si>
    <t>Parameter Line</t>
  </si>
  <si>
    <t>Copy from Output column in "Main" using Paste Special/Values.</t>
  </si>
  <si>
    <t>Row No.</t>
  </si>
  <si>
    <t xml:space="preserve">For interleaving, sort on column "Number".  </t>
  </si>
  <si>
    <t>Resorting on column "Row No" restores original order.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</si>
</sst>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19">
    <font>
      <sz val="10"/>
      <name val="Arial"/>
      <family val="0"/>
    </font>
    <font>
      <sz val="10"/>
      <color indexed="8"/>
      <name val="Courier New"/>
      <family val="3"/>
    </font>
    <font>
      <sz val="10"/>
      <color indexed="10"/>
      <name val="Courier New"/>
      <family val="3"/>
    </font>
    <font>
      <sz val="8"/>
      <color indexed="10"/>
      <name val="Arial"/>
      <family val="2"/>
    </font>
    <font>
      <b/>
      <i/>
      <u val="single"/>
      <sz val="10"/>
      <color indexed="10"/>
      <name val="Arial"/>
      <family val="2"/>
    </font>
    <font>
      <sz val="10"/>
      <color indexed="10"/>
      <name val="Arial"/>
      <family val="2"/>
    </font>
    <font>
      <i/>
      <sz val="18"/>
      <name val="Comic Sans MS"/>
      <family val="4"/>
    </font>
    <font>
      <sz val="8"/>
      <name val="Tahoma"/>
      <family val="0"/>
    </font>
    <font>
      <b/>
      <sz val="8"/>
      <name val="Tahoma"/>
      <family val="0"/>
    </font>
    <font>
      <b/>
      <u val="single"/>
      <sz val="8"/>
      <name val="Tahoma"/>
      <family val="2"/>
    </font>
    <font>
      <u val="single"/>
      <sz val="10"/>
      <name val="Arial"/>
      <family val="2"/>
    </font>
    <font>
      <i/>
      <sz val="8"/>
      <name val="Arial"/>
      <family val="2"/>
    </font>
    <font>
      <sz val="10"/>
      <name val="Courier New"/>
      <family val="3"/>
    </font>
    <font>
      <i/>
      <u val="single"/>
      <sz val="8"/>
      <name val="Arial"/>
      <family val="2"/>
    </font>
    <font>
      <b/>
      <i/>
      <u val="single"/>
      <sz val="8"/>
      <name val="Tahoma"/>
      <family val="2"/>
    </font>
    <font>
      <sz val="18"/>
      <name val="Arial"/>
      <family val="2"/>
    </font>
    <font>
      <b/>
      <u val="single"/>
      <sz val="10"/>
      <name val="Arial"/>
      <family val="2"/>
    </font>
    <font>
      <b/>
      <sz val="8"/>
      <name val="MS Sans Serif"/>
      <family val="2"/>
    </font>
    <font>
      <b/>
      <sz val="8"/>
      <name val="Arial"/>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2" fillId="0" borderId="0" xfId="0" applyFont="1" applyAlignment="1">
      <alignment/>
    </xf>
    <xf numFmtId="0" fontId="4"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5" fillId="2" borderId="0" xfId="0" applyFont="1" applyFill="1" applyAlignment="1">
      <alignment horizontal="center"/>
    </xf>
    <xf numFmtId="0" fontId="0" fillId="0" borderId="0" xfId="0" applyAlignment="1">
      <alignment horizontal="center"/>
    </xf>
    <xf numFmtId="49" fontId="0" fillId="0" borderId="1" xfId="0" applyNumberFormat="1" applyBorder="1" applyAlignment="1">
      <alignment/>
    </xf>
    <xf numFmtId="49" fontId="0" fillId="0" borderId="0" xfId="0" applyNumberFormat="1" applyBorder="1" applyAlignment="1">
      <alignment/>
    </xf>
    <xf numFmtId="49" fontId="1" fillId="0" borderId="0" xfId="0" applyNumberFormat="1" applyFont="1" applyBorder="1" applyAlignment="1">
      <alignment/>
    </xf>
    <xf numFmtId="49" fontId="0" fillId="0" borderId="1" xfId="0" applyNumberFormat="1" applyBorder="1" applyAlignment="1">
      <alignment horizontal="center"/>
    </xf>
    <xf numFmtId="49" fontId="0" fillId="0" borderId="0" xfId="0" applyNumberFormat="1" applyBorder="1" applyAlignment="1">
      <alignment horizontal="center"/>
    </xf>
    <xf numFmtId="0" fontId="1" fillId="0" borderId="0" xfId="0" applyFont="1" applyAlignment="1">
      <alignment horizontal="center"/>
    </xf>
    <xf numFmtId="49" fontId="6" fillId="0" borderId="1" xfId="0" applyNumberFormat="1" applyFont="1" applyBorder="1" applyAlignment="1">
      <alignment horizontal="center"/>
    </xf>
    <xf numFmtId="0" fontId="12" fillId="0" borderId="0" xfId="0" applyFont="1" applyAlignment="1">
      <alignment horizontal="center"/>
    </xf>
    <xf numFmtId="0" fontId="12" fillId="0" borderId="0" xfId="0" applyFont="1" applyAlignment="1">
      <alignment/>
    </xf>
    <xf numFmtId="0" fontId="0" fillId="0" borderId="0" xfId="0" applyFont="1" applyAlignment="1">
      <alignment/>
    </xf>
    <xf numFmtId="0" fontId="5" fillId="0" borderId="0" xfId="0" applyFont="1" applyAlignment="1">
      <alignment/>
    </xf>
    <xf numFmtId="49" fontId="11" fillId="0" borderId="0" xfId="0" applyNumberFormat="1" applyFont="1" applyBorder="1" applyAlignment="1">
      <alignment horizontal="left"/>
    </xf>
    <xf numFmtId="49" fontId="0" fillId="0" borderId="1" xfId="0" applyNumberFormat="1" applyBorder="1" applyAlignment="1">
      <alignment horizontal="left"/>
    </xf>
    <xf numFmtId="49" fontId="0" fillId="0" borderId="0" xfId="0" applyNumberFormat="1" applyBorder="1" applyAlignment="1">
      <alignment horizontal="left"/>
    </xf>
    <xf numFmtId="0" fontId="0" fillId="0" borderId="0" xfId="0" applyAlignment="1">
      <alignment horizontal="left"/>
    </xf>
    <xf numFmtId="0" fontId="5" fillId="2" borderId="0" xfId="0" applyFont="1" applyFill="1" applyAlignment="1">
      <alignment horizontal="left"/>
    </xf>
    <xf numFmtId="0" fontId="1" fillId="0" borderId="0" xfId="0" applyFont="1" applyAlignment="1">
      <alignment horizontal="left"/>
    </xf>
    <xf numFmtId="0" fontId="2" fillId="0" borderId="0" xfId="0" applyFont="1" applyAlignment="1">
      <alignment horizontal="left"/>
    </xf>
    <xf numFmtId="0" fontId="12" fillId="0" borderId="0" xfId="0" applyFont="1" applyAlignment="1">
      <alignment horizontal="left"/>
    </xf>
    <xf numFmtId="49" fontId="11" fillId="0" borderId="0" xfId="0" applyNumberFormat="1" applyFont="1" applyBorder="1" applyAlignment="1">
      <alignment/>
    </xf>
    <xf numFmtId="0" fontId="5" fillId="2" borderId="0" xfId="0" applyFont="1" applyFill="1" applyAlignment="1">
      <alignment/>
    </xf>
    <xf numFmtId="0" fontId="15" fillId="0" borderId="0" xfId="0" applyFont="1" applyAlignment="1">
      <alignment/>
    </xf>
    <xf numFmtId="49" fontId="16" fillId="0" borderId="1" xfId="0" applyNumberFormat="1" applyFont="1" applyBorder="1" applyAlignment="1">
      <alignment horizontal="left"/>
    </xf>
    <xf numFmtId="0" fontId="5" fillId="0" borderId="0" xfId="0" applyFont="1" applyFill="1" applyAlignment="1">
      <alignment/>
    </xf>
    <xf numFmtId="0" fontId="0" fillId="0" borderId="0" xfId="0" applyFill="1" applyAlignment="1">
      <alignment/>
    </xf>
    <xf numFmtId="0" fontId="3" fillId="0" borderId="0" xfId="0" applyFont="1" applyAlignment="1">
      <alignment horizontal="left"/>
    </xf>
    <xf numFmtId="0" fontId="3" fillId="0" borderId="0" xfId="0" applyFont="1" applyFill="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104775</xdr:rowOff>
    </xdr:from>
    <xdr:to>
      <xdr:col>4</xdr:col>
      <xdr:colOff>142875</xdr:colOff>
      <xdr:row>6</xdr:row>
      <xdr:rowOff>0</xdr:rowOff>
    </xdr:to>
    <xdr:pic>
      <xdr:nvPicPr>
        <xdr:cNvPr id="1" name="Picture 3"/>
        <xdr:cNvPicPr preferRelativeResize="1">
          <a:picLocks noChangeAspect="1"/>
        </xdr:cNvPicPr>
      </xdr:nvPicPr>
      <xdr:blipFill>
        <a:blip r:embed="rId1"/>
        <a:stretch>
          <a:fillRect/>
        </a:stretch>
      </xdr:blipFill>
      <xdr:spPr>
        <a:xfrm>
          <a:off x="847725" y="104775"/>
          <a:ext cx="1000125" cy="1000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mDxShell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Par"/>
      <sheetName val="Inst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9"/>
  <sheetViews>
    <sheetView showGridLines="0" workbookViewId="0" topLeftCell="G28">
      <selection activeCell="L10" sqref="L10:L49"/>
    </sheetView>
  </sheetViews>
  <sheetFormatPr defaultColWidth="9.140625" defaultRowHeight="12.75"/>
  <cols>
    <col min="1" max="1" width="4.7109375" style="0" customWidth="1"/>
    <col min="2" max="2" width="8.00390625" style="7" customWidth="1"/>
    <col min="3" max="3" width="5.421875" style="7" customWidth="1"/>
    <col min="4" max="4" width="7.421875" style="7" customWidth="1"/>
    <col min="5" max="5" width="15.421875" style="7" customWidth="1"/>
    <col min="6" max="6" width="9.140625" style="7" customWidth="1"/>
    <col min="7" max="8" width="9.140625" style="22" customWidth="1"/>
    <col min="9" max="9" width="10.8515625" style="22" customWidth="1"/>
    <col min="10" max="10" width="9.140625" style="22" customWidth="1"/>
    <col min="11" max="11" width="3.421875" style="22" customWidth="1"/>
    <col min="12" max="12" width="45.140625" style="0" customWidth="1"/>
    <col min="13" max="13" width="8.7109375" style="0" customWidth="1"/>
  </cols>
  <sheetData>
    <row r="1" spans="2:12" s="8" customFormat="1" ht="17.25" customHeight="1">
      <c r="B1" s="11"/>
      <c r="C1" s="11"/>
      <c r="D1" s="11"/>
      <c r="E1" s="11"/>
      <c r="F1" s="11"/>
      <c r="G1" s="20"/>
      <c r="H1" s="20"/>
      <c r="I1" s="20"/>
      <c r="J1" s="20"/>
      <c r="K1" s="20"/>
      <c r="L1" s="30" t="s">
        <v>43</v>
      </c>
    </row>
    <row r="2" spans="2:12" s="9" customFormat="1" ht="14.25" customHeight="1">
      <c r="B2" s="12"/>
      <c r="C2" s="12"/>
      <c r="D2" s="12"/>
      <c r="E2" s="12"/>
      <c r="F2" s="12"/>
      <c r="G2" s="21"/>
      <c r="I2" s="21"/>
      <c r="J2" s="21"/>
      <c r="K2" s="21"/>
      <c r="L2" s="24" t="str">
        <f>CONCATENATE(C2,D2," ",Q,E2,Q," /  ",FT,Q,I2,Q,"/ * ",Q,J2,Q," ;")</f>
        <v> "" /  %3""/ * "" ;</v>
      </c>
    </row>
    <row r="3" spans="2:12" s="9" customFormat="1" ht="13.5">
      <c r="B3" s="12"/>
      <c r="C3" s="12"/>
      <c r="D3" s="12"/>
      <c r="E3" s="12"/>
      <c r="F3" s="12"/>
      <c r="G3" s="19" t="s">
        <v>38</v>
      </c>
      <c r="H3" s="21"/>
      <c r="I3" s="19" t="s">
        <v>30</v>
      </c>
      <c r="J3" s="21"/>
      <c r="L3" s="24" t="str">
        <f>CONCATENATE(D3,E3," ",Q,"+",Q," /  * ",Q,J3,Q," ;")</f>
        <v> "+" /  * "" ;</v>
      </c>
    </row>
    <row r="4" spans="2:10" s="9" customFormat="1" ht="12.75">
      <c r="B4" s="12"/>
      <c r="C4" s="12"/>
      <c r="D4" s="12"/>
      <c r="E4" s="12"/>
      <c r="F4" s="12"/>
      <c r="G4" s="27" t="s">
        <v>39</v>
      </c>
      <c r="I4" s="19" t="s">
        <v>31</v>
      </c>
      <c r="J4" s="21"/>
    </row>
    <row r="5" spans="2:10" s="9" customFormat="1" ht="14.25" customHeight="1">
      <c r="B5" s="12"/>
      <c r="C5" s="12"/>
      <c r="D5" s="12"/>
      <c r="E5" s="12"/>
      <c r="F5" s="12"/>
      <c r="G5" s="27" t="s">
        <v>27</v>
      </c>
      <c r="H5" s="19"/>
      <c r="I5" s="19" t="s">
        <v>29</v>
      </c>
      <c r="J5" s="19"/>
    </row>
    <row r="6" spans="2:12" s="9" customFormat="1" ht="15" customHeight="1">
      <c r="B6" s="12"/>
      <c r="C6" s="12"/>
      <c r="D6" s="12"/>
      <c r="E6" s="12"/>
      <c r="F6" s="12"/>
      <c r="G6" s="21"/>
      <c r="H6" s="21"/>
      <c r="I6" s="21"/>
      <c r="J6" s="19"/>
      <c r="K6" s="21"/>
      <c r="L6" s="10"/>
    </row>
    <row r="7" spans="4:7" ht="26.25" customHeight="1">
      <c r="D7" s="14" t="s">
        <v>25</v>
      </c>
      <c r="G7" s="19" t="s">
        <v>28</v>
      </c>
    </row>
    <row r="8" ht="12.75">
      <c r="L8" s="27" t="s">
        <v>169</v>
      </c>
    </row>
    <row r="9" spans="1:12" ht="12.75">
      <c r="A9" s="28" t="s">
        <v>210</v>
      </c>
      <c r="B9" s="6" t="s">
        <v>9</v>
      </c>
      <c r="C9" s="6" t="s">
        <v>0</v>
      </c>
      <c r="D9" s="6" t="s">
        <v>10</v>
      </c>
      <c r="E9" s="6" t="s">
        <v>8</v>
      </c>
      <c r="F9" s="6" t="s">
        <v>3</v>
      </c>
      <c r="G9" s="6" t="s">
        <v>4</v>
      </c>
      <c r="H9" s="6" t="s">
        <v>5</v>
      </c>
      <c r="I9" s="23" t="s">
        <v>6</v>
      </c>
      <c r="J9" s="23" t="s">
        <v>7</v>
      </c>
      <c r="K9"/>
      <c r="L9" s="3" t="s">
        <v>22</v>
      </c>
    </row>
    <row r="10" spans="1:17" s="17" customFormat="1" ht="13.5">
      <c r="A10" s="15">
        <v>1</v>
      </c>
      <c r="B10" s="15">
        <v>1</v>
      </c>
      <c r="C10" s="15" t="s">
        <v>2</v>
      </c>
      <c r="D10" s="15">
        <v>1</v>
      </c>
      <c r="E10" s="15" t="s">
        <v>48</v>
      </c>
      <c r="F10" s="16" t="s">
        <v>49</v>
      </c>
      <c r="G10" s="16" t="s">
        <v>59</v>
      </c>
      <c r="H10" s="26"/>
      <c r="I10" s="16" t="s">
        <v>49</v>
      </c>
      <c r="J10" s="26" t="s">
        <v>60</v>
      </c>
      <c r="L10" s="24" t="str">
        <f>CONCATENATE(C10,D10," ",Q,E10,Q," /  ",FT,Q,I10,Q,"/ * ",Q,J10,Q," ;")</f>
        <v>+1 "#####" /  %3"alone"/ * "ALONE" ;</v>
      </c>
      <c r="M10" s="16"/>
      <c r="N10" s="16"/>
      <c r="O10" s="16"/>
      <c r="P10" s="16"/>
      <c r="Q10" s="16"/>
    </row>
    <row r="11" spans="1:17" s="17" customFormat="1" ht="13.5">
      <c r="A11" s="15">
        <v>2</v>
      </c>
      <c r="B11" s="15">
        <v>1</v>
      </c>
      <c r="C11" s="15" t="s">
        <v>2</v>
      </c>
      <c r="D11" s="15">
        <v>2</v>
      </c>
      <c r="E11" s="15" t="s">
        <v>48</v>
      </c>
      <c r="F11" s="16" t="s">
        <v>50</v>
      </c>
      <c r="G11" s="16" t="s">
        <v>61</v>
      </c>
      <c r="H11" s="26"/>
      <c r="I11" s="16" t="s">
        <v>50</v>
      </c>
      <c r="J11" s="26" t="s">
        <v>62</v>
      </c>
      <c r="L11" s="24" t="str">
        <f aca="true" t="shared" si="0" ref="L11:L49">CONCATENATE(C11,D11," ",Q,E11,Q," /  ",FT,Q,I11,Q,"/ * ",Q,J11,Q," ;")</f>
        <v>+2 "#####" /  %3"third"/ * "THIRD" ;</v>
      </c>
      <c r="M11" s="16"/>
      <c r="N11" s="16"/>
      <c r="O11" s="16"/>
      <c r="P11" s="16"/>
      <c r="Q11" s="16"/>
    </row>
    <row r="12" spans="1:17" s="17" customFormat="1" ht="13.5">
      <c r="A12" s="15">
        <v>3</v>
      </c>
      <c r="B12" s="15">
        <v>1</v>
      </c>
      <c r="C12" s="15" t="s">
        <v>2</v>
      </c>
      <c r="D12" s="15">
        <v>3</v>
      </c>
      <c r="E12" s="15" t="s">
        <v>48</v>
      </c>
      <c r="F12" s="16" t="s">
        <v>51</v>
      </c>
      <c r="G12" s="16" t="s">
        <v>63</v>
      </c>
      <c r="H12" s="26"/>
      <c r="I12" s="16" t="s">
        <v>51</v>
      </c>
      <c r="J12" s="26" t="s">
        <v>64</v>
      </c>
      <c r="L12" s="24" t="str">
        <f t="shared" si="0"/>
        <v>+3 "#####" /  %3"basis"/ * "BASIS" ;</v>
      </c>
      <c r="M12" s="16"/>
      <c r="N12" s="16"/>
      <c r="O12" s="16"/>
      <c r="P12" s="16"/>
      <c r="Q12" s="16"/>
    </row>
    <row r="13" spans="1:17" s="17" customFormat="1" ht="13.5">
      <c r="A13" s="15">
        <v>4</v>
      </c>
      <c r="B13" s="15">
        <v>1</v>
      </c>
      <c r="C13" s="15" t="s">
        <v>2</v>
      </c>
      <c r="D13" s="15">
        <v>4</v>
      </c>
      <c r="E13" s="15" t="s">
        <v>48</v>
      </c>
      <c r="F13" s="16" t="s">
        <v>52</v>
      </c>
      <c r="G13" s="16" t="s">
        <v>65</v>
      </c>
      <c r="H13" s="15"/>
      <c r="I13" s="16" t="s">
        <v>52</v>
      </c>
      <c r="J13" s="26" t="s">
        <v>66</v>
      </c>
      <c r="K13" s="16"/>
      <c r="L13" s="24" t="str">
        <f t="shared" si="0"/>
        <v>+4 "#####" /  %3"space"/ * "SPACE" ;</v>
      </c>
      <c r="M13" s="16"/>
      <c r="N13" s="16"/>
      <c r="O13" s="16"/>
      <c r="P13" s="16"/>
      <c r="Q13" s="16"/>
    </row>
    <row r="14" spans="1:12" s="17" customFormat="1" ht="13.5">
      <c r="A14" s="15">
        <v>5</v>
      </c>
      <c r="B14" s="15">
        <v>1</v>
      </c>
      <c r="C14" s="15" t="s">
        <v>2</v>
      </c>
      <c r="D14" s="15">
        <v>5</v>
      </c>
      <c r="E14" s="15" t="s">
        <v>48</v>
      </c>
      <c r="F14" s="16" t="s">
        <v>53</v>
      </c>
      <c r="G14" s="16" t="s">
        <v>67</v>
      </c>
      <c r="H14" s="26"/>
      <c r="I14" s="16" t="s">
        <v>53</v>
      </c>
      <c r="J14" s="26" t="s">
        <v>68</v>
      </c>
      <c r="L14" s="24" t="str">
        <f t="shared" si="0"/>
        <v>+5 "#####" /  %3"union"/ * "UNION" ;</v>
      </c>
    </row>
    <row r="15" spans="1:12" s="17" customFormat="1" ht="13.5">
      <c r="A15" s="15">
        <v>6</v>
      </c>
      <c r="B15" s="15">
        <v>1</v>
      </c>
      <c r="C15" s="15" t="s">
        <v>2</v>
      </c>
      <c r="D15" s="15">
        <v>6</v>
      </c>
      <c r="E15" s="15" t="s">
        <v>48</v>
      </c>
      <c r="F15" s="16" t="s">
        <v>54</v>
      </c>
      <c r="G15" s="16" t="s">
        <v>69</v>
      </c>
      <c r="H15" s="26"/>
      <c r="I15" s="16" t="s">
        <v>54</v>
      </c>
      <c r="J15" s="26" t="s">
        <v>70</v>
      </c>
      <c r="L15" s="24" t="str">
        <f t="shared" si="0"/>
        <v>+6 "#####" /  %3"costs"/ * "COSTS" ;</v>
      </c>
    </row>
    <row r="16" spans="1:12" s="17" customFormat="1" ht="13.5">
      <c r="A16" s="15">
        <v>7</v>
      </c>
      <c r="B16" s="15">
        <v>1</v>
      </c>
      <c r="C16" s="15" t="s">
        <v>2</v>
      </c>
      <c r="D16" s="15">
        <v>7</v>
      </c>
      <c r="E16" s="15" t="s">
        <v>48</v>
      </c>
      <c r="F16" s="16" t="s">
        <v>55</v>
      </c>
      <c r="G16" s="16" t="s">
        <v>71</v>
      </c>
      <c r="H16" s="26"/>
      <c r="I16" s="16" t="s">
        <v>55</v>
      </c>
      <c r="J16" s="26" t="s">
        <v>72</v>
      </c>
      <c r="L16" s="24" t="str">
        <f t="shared" si="0"/>
        <v>+7 "#####" /  %3"hours"/ * "HOURS" ;</v>
      </c>
    </row>
    <row r="17" spans="1:12" s="17" customFormat="1" ht="13.5">
      <c r="A17" s="15">
        <v>8</v>
      </c>
      <c r="B17" s="15">
        <v>1</v>
      </c>
      <c r="C17" s="15" t="s">
        <v>2</v>
      </c>
      <c r="D17" s="15">
        <v>8</v>
      </c>
      <c r="E17" s="15" t="s">
        <v>48</v>
      </c>
      <c r="F17" s="16" t="s">
        <v>56</v>
      </c>
      <c r="G17" s="16" t="s">
        <v>73</v>
      </c>
      <c r="H17" s="26"/>
      <c r="I17" s="16" t="s">
        <v>56</v>
      </c>
      <c r="J17" s="26" t="s">
        <v>74</v>
      </c>
      <c r="L17" s="24" t="str">
        <f t="shared" si="0"/>
        <v>+8 "#####" /  %3"stage"/ * "STAGE" ;</v>
      </c>
    </row>
    <row r="18" spans="1:12" s="17" customFormat="1" ht="13.5">
      <c r="A18" s="15">
        <v>9</v>
      </c>
      <c r="B18" s="15">
        <v>1</v>
      </c>
      <c r="C18" s="15" t="s">
        <v>2</v>
      </c>
      <c r="D18" s="15">
        <v>9</v>
      </c>
      <c r="E18" s="15" t="s">
        <v>48</v>
      </c>
      <c r="F18" s="16" t="s">
        <v>57</v>
      </c>
      <c r="G18" s="16" t="s">
        <v>75</v>
      </c>
      <c r="H18" s="26"/>
      <c r="I18" s="16" t="s">
        <v>57</v>
      </c>
      <c r="J18" s="26" t="s">
        <v>76</v>
      </c>
      <c r="L18" s="24" t="str">
        <f t="shared" si="0"/>
        <v>+9 "#####" /  %3"heart"/ * "HEART" ;</v>
      </c>
    </row>
    <row r="19" spans="1:12" s="17" customFormat="1" ht="13.5">
      <c r="A19" s="15">
        <v>10</v>
      </c>
      <c r="B19" s="15">
        <v>1</v>
      </c>
      <c r="C19" s="15" t="s">
        <v>2</v>
      </c>
      <c r="D19" s="15">
        <v>10</v>
      </c>
      <c r="E19" s="15" t="s">
        <v>48</v>
      </c>
      <c r="F19" s="16" t="s">
        <v>58</v>
      </c>
      <c r="G19" s="16" t="s">
        <v>77</v>
      </c>
      <c r="H19" s="26"/>
      <c r="I19" s="16" t="s">
        <v>58</v>
      </c>
      <c r="J19" s="26" t="s">
        <v>78</v>
      </c>
      <c r="L19" s="24" t="str">
        <f t="shared" si="0"/>
        <v>+10 "#####" /  %3"makes"/ * "MAKES" ;</v>
      </c>
    </row>
    <row r="20" spans="1:16" ht="13.5">
      <c r="A20" s="15">
        <v>11</v>
      </c>
      <c r="B20" s="15">
        <v>2</v>
      </c>
      <c r="C20" s="15" t="s">
        <v>2</v>
      </c>
      <c r="D20" s="15">
        <v>11</v>
      </c>
      <c r="E20" s="15" t="s">
        <v>48</v>
      </c>
      <c r="F20" s="16" t="s">
        <v>80</v>
      </c>
      <c r="G20" s="16" t="s">
        <v>81</v>
      </c>
      <c r="H20" s="24"/>
      <c r="I20" s="16" t="s">
        <v>81</v>
      </c>
      <c r="J20" s="26" t="s">
        <v>82</v>
      </c>
      <c r="K20" s="1"/>
      <c r="L20" s="24" t="str">
        <f t="shared" si="0"/>
        <v>+11 "#####" /  %3"habit"/ * "BASIC" ;</v>
      </c>
      <c r="M20" s="1"/>
      <c r="N20" s="1"/>
      <c r="O20" s="1"/>
      <c r="P20" s="1">
        <f>K20</f>
        <v>0</v>
      </c>
    </row>
    <row r="21" spans="1:16" ht="13.5">
      <c r="A21" s="15">
        <v>12</v>
      </c>
      <c r="B21" s="15">
        <v>2</v>
      </c>
      <c r="C21" s="15" t="s">
        <v>2</v>
      </c>
      <c r="D21" s="15">
        <v>12</v>
      </c>
      <c r="E21" s="15" t="s">
        <v>48</v>
      </c>
      <c r="F21" s="16" t="s">
        <v>83</v>
      </c>
      <c r="G21" s="16" t="s">
        <v>84</v>
      </c>
      <c r="H21" s="24"/>
      <c r="I21" s="16" t="s">
        <v>84</v>
      </c>
      <c r="J21" s="26" t="s">
        <v>85</v>
      </c>
      <c r="K21" s="1"/>
      <c r="L21" s="24" t="str">
        <f t="shared" si="0"/>
        <v>+12 "#####" /  %3"irish"/ * "SHOWN" ;</v>
      </c>
      <c r="M21" s="1"/>
      <c r="N21" s="1"/>
      <c r="O21" s="1"/>
      <c r="P21" s="1">
        <f aca="true" t="shared" si="1" ref="P21:P36">K21</f>
        <v>0</v>
      </c>
    </row>
    <row r="22" spans="1:16" ht="13.5">
      <c r="A22" s="15">
        <v>13</v>
      </c>
      <c r="B22" s="15">
        <v>2</v>
      </c>
      <c r="C22" s="15" t="s">
        <v>2</v>
      </c>
      <c r="D22" s="15">
        <v>13</v>
      </c>
      <c r="E22" s="15" t="s">
        <v>48</v>
      </c>
      <c r="F22" s="16" t="s">
        <v>86</v>
      </c>
      <c r="G22" s="16" t="s">
        <v>87</v>
      </c>
      <c r="H22" s="26"/>
      <c r="I22" s="16" t="s">
        <v>87</v>
      </c>
      <c r="J22" s="26" t="s">
        <v>88</v>
      </c>
      <c r="K22" s="1"/>
      <c r="L22" s="24" t="str">
        <f t="shared" si="0"/>
        <v>+13 "#####" /  %3"foams"/ * "RIVER" ;</v>
      </c>
      <c r="M22" s="1"/>
      <c r="N22" s="1"/>
      <c r="O22" s="1"/>
      <c r="P22" s="1">
        <f t="shared" si="1"/>
        <v>0</v>
      </c>
    </row>
    <row r="23" spans="1:16" ht="13.5">
      <c r="A23" s="15">
        <v>14</v>
      </c>
      <c r="B23" s="15">
        <v>2</v>
      </c>
      <c r="C23" s="15" t="s">
        <v>2</v>
      </c>
      <c r="D23" s="15">
        <v>14</v>
      </c>
      <c r="E23" s="15" t="s">
        <v>48</v>
      </c>
      <c r="F23" s="16" t="s">
        <v>89</v>
      </c>
      <c r="G23" s="16" t="s">
        <v>90</v>
      </c>
      <c r="H23" s="24"/>
      <c r="I23" s="16" t="s">
        <v>90</v>
      </c>
      <c r="J23" s="26" t="s">
        <v>91</v>
      </c>
      <c r="K23" s="1"/>
      <c r="L23" s="24" t="str">
        <f t="shared" si="0"/>
        <v>+14 "#####" /  %3"movie"/ * "TERMS" ;</v>
      </c>
      <c r="M23" s="1"/>
      <c r="N23" s="1"/>
      <c r="O23" s="1"/>
      <c r="P23" s="1">
        <f t="shared" si="1"/>
        <v>0</v>
      </c>
    </row>
    <row r="24" spans="1:16" s="17" customFormat="1" ht="13.5">
      <c r="A24" s="15">
        <v>15</v>
      </c>
      <c r="B24" s="15">
        <v>2</v>
      </c>
      <c r="C24" s="15" t="s">
        <v>2</v>
      </c>
      <c r="D24" s="15">
        <v>15</v>
      </c>
      <c r="E24" s="15" t="s">
        <v>48</v>
      </c>
      <c r="F24" s="16" t="s">
        <v>92</v>
      </c>
      <c r="G24" s="16" t="s">
        <v>93</v>
      </c>
      <c r="H24" s="26"/>
      <c r="I24" s="16" t="s">
        <v>93</v>
      </c>
      <c r="J24" s="26" t="s">
        <v>94</v>
      </c>
      <c r="K24" s="16"/>
      <c r="L24" s="24" t="str">
        <f t="shared" si="0"/>
        <v>+15 "#####" /  %3"shame"/ * "RANGE" ;</v>
      </c>
      <c r="M24" s="16"/>
      <c r="N24" s="16"/>
      <c r="O24" s="16"/>
      <c r="P24" s="16">
        <f t="shared" si="1"/>
        <v>0</v>
      </c>
    </row>
    <row r="25" spans="1:16" ht="13.5">
      <c r="A25" s="15">
        <v>16</v>
      </c>
      <c r="B25" s="15">
        <v>2</v>
      </c>
      <c r="C25" s="15" t="s">
        <v>2</v>
      </c>
      <c r="D25" s="15">
        <v>16</v>
      </c>
      <c r="E25" s="15" t="s">
        <v>48</v>
      </c>
      <c r="F25" s="16" t="s">
        <v>95</v>
      </c>
      <c r="G25" s="16" t="s">
        <v>96</v>
      </c>
      <c r="H25" s="26"/>
      <c r="I25" s="16" t="s">
        <v>95</v>
      </c>
      <c r="J25" s="26" t="s">
        <v>97</v>
      </c>
      <c r="K25" s="1"/>
      <c r="L25" s="24" t="str">
        <f t="shared" si="0"/>
        <v>+16 "#####" /  %3"living"/ * "LIVING" ;</v>
      </c>
      <c r="M25" s="1"/>
      <c r="N25" s="1"/>
      <c r="O25" s="1"/>
      <c r="P25" s="1">
        <f t="shared" si="1"/>
        <v>0</v>
      </c>
    </row>
    <row r="26" spans="1:16" ht="13.5">
      <c r="A26" s="15">
        <v>17</v>
      </c>
      <c r="B26" s="15">
        <v>2</v>
      </c>
      <c r="C26" s="15" t="s">
        <v>2</v>
      </c>
      <c r="D26" s="15">
        <v>17</v>
      </c>
      <c r="E26" s="15" t="s">
        <v>48</v>
      </c>
      <c r="F26" s="16" t="s">
        <v>98</v>
      </c>
      <c r="G26" s="16" t="s">
        <v>99</v>
      </c>
      <c r="H26" s="26"/>
      <c r="I26" s="16" t="s">
        <v>98</v>
      </c>
      <c r="J26" s="26" t="s">
        <v>100</v>
      </c>
      <c r="K26" s="1"/>
      <c r="L26" s="24" t="str">
        <f t="shared" si="0"/>
        <v>+17 "#####" /  %3"nature"/ * "NATURE" ;</v>
      </c>
      <c r="M26" s="1"/>
      <c r="N26" s="1"/>
      <c r="O26" s="1"/>
      <c r="P26" s="1">
        <f t="shared" si="1"/>
        <v>0</v>
      </c>
    </row>
    <row r="27" spans="1:16" ht="13.5">
      <c r="A27" s="15">
        <v>18</v>
      </c>
      <c r="B27" s="15">
        <v>2</v>
      </c>
      <c r="C27" s="15" t="s">
        <v>2</v>
      </c>
      <c r="D27" s="15">
        <v>18</v>
      </c>
      <c r="E27" s="15" t="s">
        <v>48</v>
      </c>
      <c r="F27" s="16" t="s">
        <v>101</v>
      </c>
      <c r="G27" s="16" t="s">
        <v>102</v>
      </c>
      <c r="H27" s="26"/>
      <c r="I27" s="16" t="s">
        <v>101</v>
      </c>
      <c r="J27" s="26" t="s">
        <v>17</v>
      </c>
      <c r="K27" s="1"/>
      <c r="L27" s="24" t="str">
        <f t="shared" si="0"/>
        <v>+18 "#####" /  %3"value"/ * "VALUE" ;</v>
      </c>
      <c r="M27" s="1"/>
      <c r="N27" s="1"/>
      <c r="O27" s="1"/>
      <c r="P27" s="1">
        <f t="shared" si="1"/>
        <v>0</v>
      </c>
    </row>
    <row r="28" spans="1:16" ht="13.5">
      <c r="A28" s="15">
        <v>19</v>
      </c>
      <c r="B28" s="15">
        <v>2</v>
      </c>
      <c r="C28" s="15" t="s">
        <v>2</v>
      </c>
      <c r="D28" s="15">
        <v>19</v>
      </c>
      <c r="E28" s="15" t="s">
        <v>48</v>
      </c>
      <c r="F28" s="16" t="s">
        <v>103</v>
      </c>
      <c r="G28" s="16" t="s">
        <v>104</v>
      </c>
      <c r="H28" s="26"/>
      <c r="I28" s="16" t="s">
        <v>103</v>
      </c>
      <c r="J28" s="26" t="s">
        <v>105</v>
      </c>
      <c r="K28" s="1"/>
      <c r="L28" s="24" t="str">
        <f t="shared" si="0"/>
        <v>+19 "#####" /  %3"father"/ * "FATHER" ;</v>
      </c>
      <c r="M28" s="1"/>
      <c r="N28" s="1"/>
      <c r="O28" s="1"/>
      <c r="P28" s="1">
        <f t="shared" si="1"/>
        <v>0</v>
      </c>
    </row>
    <row r="29" spans="1:16" s="17" customFormat="1" ht="13.5">
      <c r="A29" s="15">
        <v>20</v>
      </c>
      <c r="B29" s="15">
        <v>2</v>
      </c>
      <c r="C29" s="15" t="s">
        <v>2</v>
      </c>
      <c r="D29" s="15">
        <v>20</v>
      </c>
      <c r="E29" s="15" t="s">
        <v>48</v>
      </c>
      <c r="F29" s="16" t="s">
        <v>106</v>
      </c>
      <c r="G29" s="16" t="s">
        <v>107</v>
      </c>
      <c r="H29" s="26"/>
      <c r="I29" s="16" t="s">
        <v>106</v>
      </c>
      <c r="J29" s="26" t="s">
        <v>108</v>
      </c>
      <c r="K29" s="16"/>
      <c r="L29" s="24" t="str">
        <f t="shared" si="0"/>
        <v>+20 "#####" /  %3"spirit"/ * "SPIRIT" ;</v>
      </c>
      <c r="M29" s="16"/>
      <c r="N29" s="16"/>
      <c r="O29" s="16"/>
      <c r="P29" s="16">
        <f t="shared" si="1"/>
        <v>0</v>
      </c>
    </row>
    <row r="30" spans="1:16" ht="13.5">
      <c r="A30" s="15">
        <v>21</v>
      </c>
      <c r="B30" s="15">
        <v>3</v>
      </c>
      <c r="C30" s="13" t="s">
        <v>79</v>
      </c>
      <c r="D30" s="15">
        <v>21</v>
      </c>
      <c r="E30" s="15" t="s">
        <v>48</v>
      </c>
      <c r="F30" s="16" t="s">
        <v>109</v>
      </c>
      <c r="G30" s="16" t="s">
        <v>110</v>
      </c>
      <c r="H30" s="26"/>
      <c r="I30" s="16" t="s">
        <v>109</v>
      </c>
      <c r="J30" s="26" t="s">
        <v>147</v>
      </c>
      <c r="K30" s="1"/>
      <c r="L30" s="24" t="str">
        <f t="shared" si="0"/>
        <v>-21 "#####" /  %3"recent"/ * "ROCENT" ;</v>
      </c>
      <c r="M30" s="1"/>
      <c r="N30" s="1"/>
      <c r="O30" s="1"/>
      <c r="P30" s="1">
        <f t="shared" si="1"/>
        <v>0</v>
      </c>
    </row>
    <row r="31" spans="1:16" ht="13.5">
      <c r="A31" s="15">
        <v>22</v>
      </c>
      <c r="B31" s="15">
        <v>3</v>
      </c>
      <c r="C31" s="13" t="s">
        <v>79</v>
      </c>
      <c r="D31" s="15">
        <v>22</v>
      </c>
      <c r="E31" s="15" t="s">
        <v>48</v>
      </c>
      <c r="F31" s="16" t="s">
        <v>111</v>
      </c>
      <c r="G31" s="16" t="s">
        <v>112</v>
      </c>
      <c r="H31" s="26"/>
      <c r="I31" s="16" t="s">
        <v>111</v>
      </c>
      <c r="J31" s="26" t="s">
        <v>148</v>
      </c>
      <c r="K31" s="1"/>
      <c r="L31" s="24" t="str">
        <f t="shared" si="0"/>
        <v>-22 "#####" /  %3"beyond"/ * "BEBOND" ;</v>
      </c>
      <c r="M31" s="1"/>
      <c r="N31" s="1"/>
      <c r="O31" s="1"/>
      <c r="P31" s="1">
        <f t="shared" si="1"/>
        <v>0</v>
      </c>
    </row>
    <row r="32" spans="1:16" ht="13.5">
      <c r="A32" s="15">
        <v>23</v>
      </c>
      <c r="B32" s="15">
        <v>3</v>
      </c>
      <c r="C32" s="13" t="s">
        <v>79</v>
      </c>
      <c r="D32" s="15">
        <v>23</v>
      </c>
      <c r="E32" s="15" t="s">
        <v>48</v>
      </c>
      <c r="F32" s="16" t="s">
        <v>113</v>
      </c>
      <c r="G32" s="16" t="s">
        <v>114</v>
      </c>
      <c r="H32" s="26"/>
      <c r="I32" s="16" t="s">
        <v>113</v>
      </c>
      <c r="J32" s="26" t="s">
        <v>149</v>
      </c>
      <c r="K32" s="1"/>
      <c r="L32" s="24" t="str">
        <f t="shared" si="0"/>
        <v>-23 "#####" /  %3"person"/ * "PELSON" ;</v>
      </c>
      <c r="M32" s="1"/>
      <c r="N32" s="1"/>
      <c r="O32" s="1"/>
      <c r="P32" s="1">
        <f t="shared" si="1"/>
        <v>0</v>
      </c>
    </row>
    <row r="33" spans="1:16" ht="13.5">
      <c r="A33" s="15">
        <v>24</v>
      </c>
      <c r="B33" s="15">
        <v>3</v>
      </c>
      <c r="C33" s="13" t="s">
        <v>79</v>
      </c>
      <c r="D33" s="15">
        <v>24</v>
      </c>
      <c r="E33" s="15" t="s">
        <v>48</v>
      </c>
      <c r="F33" s="16" t="s">
        <v>115</v>
      </c>
      <c r="G33" s="16" t="s">
        <v>116</v>
      </c>
      <c r="H33" s="26"/>
      <c r="I33" s="16" t="s">
        <v>115</v>
      </c>
      <c r="J33" s="26" t="s">
        <v>150</v>
      </c>
      <c r="K33" s="1"/>
      <c r="L33" s="24" t="str">
        <f t="shared" si="0"/>
        <v>-24 "#####" /  %3"inside"/ * "INTIDE" ;</v>
      </c>
      <c r="M33" s="1"/>
      <c r="N33" s="1"/>
      <c r="O33" s="1"/>
      <c r="P33" s="1">
        <f t="shared" si="1"/>
        <v>0</v>
      </c>
    </row>
    <row r="34" spans="1:16" ht="13.5">
      <c r="A34" s="15">
        <v>25</v>
      </c>
      <c r="B34" s="15">
        <v>3</v>
      </c>
      <c r="C34" s="13" t="s">
        <v>79</v>
      </c>
      <c r="D34" s="15">
        <v>25</v>
      </c>
      <c r="E34" s="15" t="s">
        <v>48</v>
      </c>
      <c r="F34" s="16" t="s">
        <v>117</v>
      </c>
      <c r="G34" s="16" t="s">
        <v>118</v>
      </c>
      <c r="H34" s="26"/>
      <c r="I34" s="16" t="s">
        <v>117</v>
      </c>
      <c r="J34" s="26" t="s">
        <v>151</v>
      </c>
      <c r="K34" s="1"/>
      <c r="L34" s="24" t="str">
        <f t="shared" si="0"/>
        <v>-25 "#####" /  %3"report"/ * "REDORT" ;</v>
      </c>
      <c r="M34" s="1"/>
      <c r="N34" s="1"/>
      <c r="O34" s="1"/>
      <c r="P34" s="1">
        <f t="shared" si="1"/>
        <v>0</v>
      </c>
    </row>
    <row r="35" spans="1:16" ht="13.5">
      <c r="A35" s="15">
        <v>26</v>
      </c>
      <c r="B35" s="15">
        <v>3</v>
      </c>
      <c r="C35" s="13" t="s">
        <v>79</v>
      </c>
      <c r="D35" s="15">
        <v>26</v>
      </c>
      <c r="E35" s="15" t="s">
        <v>48</v>
      </c>
      <c r="F35" s="16" t="s">
        <v>119</v>
      </c>
      <c r="G35" s="16" t="s">
        <v>120</v>
      </c>
      <c r="H35" s="26"/>
      <c r="I35" s="16" t="s">
        <v>119</v>
      </c>
      <c r="J35" s="26" t="s">
        <v>152</v>
      </c>
      <c r="K35" s="1"/>
      <c r="L35" s="24" t="str">
        <f t="shared" si="0"/>
        <v>-26 "#####" /  %3"simply"/ * "SEMPLY" ;</v>
      </c>
      <c r="M35" s="1"/>
      <c r="N35" s="1"/>
      <c r="O35" s="1"/>
      <c r="P35" s="1">
        <f t="shared" si="1"/>
        <v>0</v>
      </c>
    </row>
    <row r="36" spans="1:16" ht="13.5">
      <c r="A36" s="15">
        <v>27</v>
      </c>
      <c r="B36" s="15">
        <v>3</v>
      </c>
      <c r="C36" s="13" t="s">
        <v>79</v>
      </c>
      <c r="D36" s="15">
        <v>27</v>
      </c>
      <c r="E36" s="15" t="s">
        <v>48</v>
      </c>
      <c r="F36" s="16" t="s">
        <v>121</v>
      </c>
      <c r="G36" s="16" t="s">
        <v>122</v>
      </c>
      <c r="H36" s="26"/>
      <c r="I36" s="16" t="s">
        <v>121</v>
      </c>
      <c r="J36" s="26" t="s">
        <v>153</v>
      </c>
      <c r="K36" s="2"/>
      <c r="L36" s="24" t="str">
        <f t="shared" si="0"/>
        <v>-27 "#####" /  %3"indeed"/ * "INDOED" ;</v>
      </c>
      <c r="M36" s="2"/>
      <c r="N36" s="2"/>
      <c r="O36" s="2"/>
      <c r="P36" s="1">
        <f t="shared" si="1"/>
        <v>0</v>
      </c>
    </row>
    <row r="37" spans="1:16" ht="13.5">
      <c r="A37" s="15">
        <v>28</v>
      </c>
      <c r="B37" s="15">
        <v>3</v>
      </c>
      <c r="C37" s="13" t="s">
        <v>79</v>
      </c>
      <c r="D37" s="15">
        <v>28</v>
      </c>
      <c r="E37" s="15" t="s">
        <v>48</v>
      </c>
      <c r="F37" s="16" t="s">
        <v>123</v>
      </c>
      <c r="G37" s="16" t="s">
        <v>124</v>
      </c>
      <c r="H37" s="26"/>
      <c r="I37" s="16" t="s">
        <v>123</v>
      </c>
      <c r="J37" s="26" t="s">
        <v>154</v>
      </c>
      <c r="K37" s="1"/>
      <c r="L37" s="24" t="str">
        <f t="shared" si="0"/>
        <v>-28 "#####" /  %3"higher"/ * "HIGLER" ;</v>
      </c>
      <c r="M37" s="1"/>
      <c r="N37" s="1"/>
      <c r="O37" s="1"/>
      <c r="P37" s="1"/>
    </row>
    <row r="38" spans="1:16" ht="13.5">
      <c r="A38" s="15">
        <v>29</v>
      </c>
      <c r="B38" s="15">
        <v>3</v>
      </c>
      <c r="C38" s="13" t="s">
        <v>79</v>
      </c>
      <c r="D38" s="15">
        <v>29</v>
      </c>
      <c r="E38" s="15" t="s">
        <v>48</v>
      </c>
      <c r="F38" s="16" t="s">
        <v>125</v>
      </c>
      <c r="G38" s="16" t="s">
        <v>126</v>
      </c>
      <c r="H38" s="26"/>
      <c r="I38" s="16" t="s">
        <v>125</v>
      </c>
      <c r="J38" s="26" t="s">
        <v>155</v>
      </c>
      <c r="K38" s="1"/>
      <c r="L38" s="24" t="str">
        <f t="shared" si="0"/>
        <v>-29 "#####" /  %3"walked"/ * "WELKED" ;</v>
      </c>
      <c r="M38" s="1"/>
      <c r="N38" s="1"/>
      <c r="O38" s="1"/>
      <c r="P38" s="1"/>
    </row>
    <row r="39" spans="1:16" ht="13.5">
      <c r="A39" s="15">
        <v>30</v>
      </c>
      <c r="B39" s="15">
        <v>3</v>
      </c>
      <c r="C39" s="13" t="s">
        <v>79</v>
      </c>
      <c r="D39" s="15">
        <v>30</v>
      </c>
      <c r="E39" s="15" t="s">
        <v>48</v>
      </c>
      <c r="F39" s="2" t="s">
        <v>127</v>
      </c>
      <c r="G39" s="2" t="s">
        <v>128</v>
      </c>
      <c r="H39" s="25"/>
      <c r="I39" s="2" t="s">
        <v>127</v>
      </c>
      <c r="J39" s="25" t="s">
        <v>156</v>
      </c>
      <c r="K39" s="1"/>
      <c r="L39" s="24" t="str">
        <f t="shared" si="0"/>
        <v>-30 "#####" /  %3"forces"/ * "FERCES" ;</v>
      </c>
      <c r="M39" s="1"/>
      <c r="N39" s="1"/>
      <c r="O39" s="1"/>
      <c r="P39" s="1"/>
    </row>
    <row r="40" spans="1:16" ht="13.5">
      <c r="A40" s="15">
        <v>31</v>
      </c>
      <c r="B40" s="13">
        <v>4</v>
      </c>
      <c r="C40" s="13" t="s">
        <v>79</v>
      </c>
      <c r="D40" s="15">
        <v>31</v>
      </c>
      <c r="E40" s="15" t="s">
        <v>48</v>
      </c>
      <c r="F40" s="16" t="s">
        <v>129</v>
      </c>
      <c r="G40" s="16" t="s">
        <v>130</v>
      </c>
      <c r="H40" s="26"/>
      <c r="I40" s="16" t="s">
        <v>130</v>
      </c>
      <c r="J40" s="26" t="s">
        <v>157</v>
      </c>
      <c r="K40" s="1"/>
      <c r="L40" s="24" t="str">
        <f t="shared" si="0"/>
        <v>-31 "#####" /  %3"keith"/ * "BOLCH" ;</v>
      </c>
      <c r="M40" s="1"/>
      <c r="N40" s="1"/>
      <c r="O40" s="1"/>
      <c r="P40" s="1"/>
    </row>
    <row r="41" spans="1:16" ht="13.5">
      <c r="A41" s="15">
        <v>32</v>
      </c>
      <c r="B41" s="13">
        <v>4</v>
      </c>
      <c r="C41" s="13" t="s">
        <v>79</v>
      </c>
      <c r="D41" s="15">
        <v>32</v>
      </c>
      <c r="E41" s="15" t="s">
        <v>48</v>
      </c>
      <c r="F41" s="16" t="s">
        <v>131</v>
      </c>
      <c r="G41" s="16" t="s">
        <v>132</v>
      </c>
      <c r="H41" s="26"/>
      <c r="I41" s="16" t="s">
        <v>132</v>
      </c>
      <c r="J41" s="26" t="s">
        <v>158</v>
      </c>
      <c r="K41" s="1"/>
      <c r="L41" s="24" t="str">
        <f t="shared" si="0"/>
        <v>-32 "#####" /  %3"vivid"/ * "BLISH" ;</v>
      </c>
      <c r="M41" s="1"/>
      <c r="N41" s="1"/>
      <c r="O41" s="1"/>
      <c r="P41" s="1"/>
    </row>
    <row r="42" spans="1:16" ht="13.5">
      <c r="A42" s="15">
        <v>33</v>
      </c>
      <c r="B42" s="13">
        <v>4</v>
      </c>
      <c r="C42" s="13" t="s">
        <v>79</v>
      </c>
      <c r="D42" s="15">
        <v>33</v>
      </c>
      <c r="E42" s="15" t="s">
        <v>48</v>
      </c>
      <c r="F42" s="16" t="s">
        <v>133</v>
      </c>
      <c r="G42" s="16" t="s">
        <v>134</v>
      </c>
      <c r="H42" s="26"/>
      <c r="I42" s="16" t="s">
        <v>134</v>
      </c>
      <c r="J42" s="26" t="s">
        <v>159</v>
      </c>
      <c r="K42" s="1"/>
      <c r="L42" s="24" t="str">
        <f t="shared" si="0"/>
        <v>-33 "#####" /  %3"plate"/ * "CAUPE" ;</v>
      </c>
      <c r="M42" s="1"/>
      <c r="N42" s="1"/>
      <c r="O42" s="1"/>
      <c r="P42" s="1"/>
    </row>
    <row r="43" spans="1:16" ht="13.5">
      <c r="A43" s="15">
        <v>34</v>
      </c>
      <c r="B43" s="13">
        <v>4</v>
      </c>
      <c r="C43" s="13" t="s">
        <v>79</v>
      </c>
      <c r="D43" s="15">
        <v>34</v>
      </c>
      <c r="E43" s="15" t="s">
        <v>48</v>
      </c>
      <c r="F43" s="16" t="s">
        <v>135</v>
      </c>
      <c r="G43" s="16" t="s">
        <v>136</v>
      </c>
      <c r="H43" s="26"/>
      <c r="I43" s="16" t="s">
        <v>136</v>
      </c>
      <c r="J43" s="26" t="s">
        <v>160</v>
      </c>
      <c r="K43" s="1"/>
      <c r="L43" s="24" t="str">
        <f t="shared" si="0"/>
        <v>-34 "#####" /  %3"tasks"/ * "GRAWL" ;</v>
      </c>
      <c r="M43" s="1"/>
      <c r="N43" s="1"/>
      <c r="O43" s="1"/>
      <c r="P43" s="1"/>
    </row>
    <row r="44" spans="1:16" ht="13.5">
      <c r="A44" s="15">
        <v>35</v>
      </c>
      <c r="B44" s="13">
        <v>4</v>
      </c>
      <c r="C44" s="13" t="s">
        <v>79</v>
      </c>
      <c r="D44" s="15">
        <v>35</v>
      </c>
      <c r="E44" s="15" t="s">
        <v>48</v>
      </c>
      <c r="F44" s="16" t="s">
        <v>137</v>
      </c>
      <c r="G44" s="16" t="s">
        <v>138</v>
      </c>
      <c r="H44" s="26"/>
      <c r="I44" s="16" t="s">
        <v>138</v>
      </c>
      <c r="J44" s="26" t="s">
        <v>161</v>
      </c>
      <c r="K44" s="1"/>
      <c r="L44" s="24" t="str">
        <f t="shared" si="0"/>
        <v>-35 "#####" /  %3"tales"/ * "GROIL" ;</v>
      </c>
      <c r="M44" s="1"/>
      <c r="N44" s="1"/>
      <c r="O44" s="1"/>
      <c r="P44" s="1"/>
    </row>
    <row r="45" spans="1:16" s="17" customFormat="1" ht="13.5">
      <c r="A45" s="15">
        <v>36</v>
      </c>
      <c r="B45" s="13">
        <v>4</v>
      </c>
      <c r="C45" s="13" t="s">
        <v>79</v>
      </c>
      <c r="D45" s="15">
        <v>36</v>
      </c>
      <c r="E45" s="15" t="s">
        <v>48</v>
      </c>
      <c r="F45" s="16" t="s">
        <v>162</v>
      </c>
      <c r="G45" s="16" t="s">
        <v>163</v>
      </c>
      <c r="H45" s="26"/>
      <c r="I45" s="16" t="s">
        <v>163</v>
      </c>
      <c r="J45" s="26" t="s">
        <v>164</v>
      </c>
      <c r="K45" s="16"/>
      <c r="L45" s="24" t="str">
        <f t="shared" si="0"/>
        <v>-36 "#####" /  %3"grows"/ * "PROCK" ;</v>
      </c>
      <c r="M45" s="16"/>
      <c r="N45" s="16"/>
      <c r="O45" s="16"/>
      <c r="P45" s="16"/>
    </row>
    <row r="46" spans="1:16" ht="13.5">
      <c r="A46" s="15">
        <v>37</v>
      </c>
      <c r="B46" s="13">
        <v>4</v>
      </c>
      <c r="C46" s="13" t="s">
        <v>79</v>
      </c>
      <c r="D46" s="15">
        <v>37</v>
      </c>
      <c r="E46" s="15" t="s">
        <v>48</v>
      </c>
      <c r="F46" s="16" t="s">
        <v>139</v>
      </c>
      <c r="G46" s="16" t="s">
        <v>140</v>
      </c>
      <c r="H46" s="26"/>
      <c r="I46" s="16" t="s">
        <v>140</v>
      </c>
      <c r="J46" s="26" t="s">
        <v>165</v>
      </c>
      <c r="K46" s="1"/>
      <c r="L46" s="24" t="str">
        <f t="shared" si="0"/>
        <v>-37 "#####" /  %3"plato"/ * "MODAM" ;</v>
      </c>
      <c r="M46" s="1"/>
      <c r="N46" s="1"/>
      <c r="O46" s="1"/>
      <c r="P46" s="1"/>
    </row>
    <row r="47" spans="1:16" s="18" customFormat="1" ht="13.5">
      <c r="A47" s="15">
        <v>38</v>
      </c>
      <c r="B47" s="13">
        <v>4</v>
      </c>
      <c r="C47" s="13" t="s">
        <v>79</v>
      </c>
      <c r="D47" s="15">
        <v>38</v>
      </c>
      <c r="E47" s="15" t="s">
        <v>48</v>
      </c>
      <c r="F47" s="16" t="s">
        <v>141</v>
      </c>
      <c r="G47" s="16" t="s">
        <v>142</v>
      </c>
      <c r="H47" s="26"/>
      <c r="I47" s="16" t="s">
        <v>142</v>
      </c>
      <c r="J47" s="26" t="s">
        <v>166</v>
      </c>
      <c r="K47" s="2"/>
      <c r="L47" s="24" t="str">
        <f t="shared" si="0"/>
        <v>-38 "#####" /  %3"norms"/ * "TIXER" ;</v>
      </c>
      <c r="M47" s="2"/>
      <c r="N47" s="2"/>
      <c r="O47" s="2"/>
      <c r="P47" s="2"/>
    </row>
    <row r="48" spans="1:16" ht="13.5">
      <c r="A48" s="15">
        <v>39</v>
      </c>
      <c r="B48" s="13">
        <v>4</v>
      </c>
      <c r="C48" s="13" t="s">
        <v>79</v>
      </c>
      <c r="D48" s="15">
        <v>39</v>
      </c>
      <c r="E48" s="15" t="s">
        <v>48</v>
      </c>
      <c r="F48" s="16" t="s">
        <v>143</v>
      </c>
      <c r="G48" s="16" t="s">
        <v>144</v>
      </c>
      <c r="H48" s="26"/>
      <c r="I48" s="16" t="s">
        <v>144</v>
      </c>
      <c r="J48" s="26" t="s">
        <v>167</v>
      </c>
      <c r="K48" s="1"/>
      <c r="L48" s="24" t="str">
        <f t="shared" si="0"/>
        <v>-39 "#####" /  %3"holder"/ * "BLASSY" ;</v>
      </c>
      <c r="M48" s="1"/>
      <c r="N48" s="1"/>
      <c r="O48" s="1"/>
      <c r="P48" s="1"/>
    </row>
    <row r="49" spans="1:16" ht="13.5">
      <c r="A49" s="15">
        <v>40</v>
      </c>
      <c r="B49" s="13">
        <v>4</v>
      </c>
      <c r="C49" s="13" t="s">
        <v>79</v>
      </c>
      <c r="D49" s="15">
        <v>40</v>
      </c>
      <c r="E49" s="15" t="s">
        <v>48</v>
      </c>
      <c r="F49" s="16" t="s">
        <v>145</v>
      </c>
      <c r="G49" s="16" t="s">
        <v>146</v>
      </c>
      <c r="H49" s="26"/>
      <c r="I49" s="16" t="s">
        <v>146</v>
      </c>
      <c r="J49" s="26" t="s">
        <v>168</v>
      </c>
      <c r="K49" s="1"/>
      <c r="L49" s="24" t="str">
        <f t="shared" si="0"/>
        <v>-40 "#####" /  %3"bears"/ * "NEDGE" ;</v>
      </c>
      <c r="M49" s="1"/>
      <c r="N49" s="1"/>
      <c r="O49" s="1"/>
      <c r="P49" s="1"/>
    </row>
  </sheetData>
  <printOptions/>
  <pageMargins left="0.75" right="0.75" top="1" bottom="1" header="0.5" footer="0.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G16"/>
  <sheetViews>
    <sheetView workbookViewId="0" topLeftCell="A1">
      <selection activeCell="G18" sqref="G18"/>
    </sheetView>
  </sheetViews>
  <sheetFormatPr defaultColWidth="9.140625" defaultRowHeight="12.75"/>
  <cols>
    <col min="1" max="1" width="29.8515625" style="0" customWidth="1"/>
    <col min="2" max="2" width="13.7109375" style="0" customWidth="1"/>
    <col min="4" max="4" width="13.00390625" style="0" customWidth="1"/>
    <col min="5" max="5" width="12.421875" style="0" customWidth="1"/>
  </cols>
  <sheetData>
    <row r="1" spans="1:7" ht="12.75">
      <c r="A1" s="5" t="s">
        <v>13</v>
      </c>
      <c r="B1" s="3" t="s">
        <v>17</v>
      </c>
      <c r="C1" s="4"/>
      <c r="D1" s="5" t="s">
        <v>46</v>
      </c>
      <c r="E1" s="4"/>
      <c r="F1" s="4"/>
      <c r="G1" s="4"/>
    </row>
    <row r="2" spans="1:2" ht="13.5">
      <c r="A2" t="s">
        <v>12</v>
      </c>
      <c r="B2" s="15">
        <v>12</v>
      </c>
    </row>
    <row r="3" spans="1:2" ht="13.5">
      <c r="A3" t="s">
        <v>11</v>
      </c>
      <c r="B3" s="15">
        <v>50</v>
      </c>
    </row>
    <row r="4" spans="1:2" ht="13.5">
      <c r="A4" t="s">
        <v>14</v>
      </c>
      <c r="B4" s="15">
        <v>8</v>
      </c>
    </row>
    <row r="5" spans="1:2" ht="13.5">
      <c r="A5" t="s">
        <v>15</v>
      </c>
      <c r="B5" s="15">
        <v>0</v>
      </c>
    </row>
    <row r="6" spans="1:2" ht="13.5">
      <c r="A6" t="s">
        <v>16</v>
      </c>
      <c r="B6" s="15">
        <v>0</v>
      </c>
    </row>
    <row r="7" spans="1:5" ht="13.5">
      <c r="A7" t="s">
        <v>18</v>
      </c>
      <c r="B7" s="15" t="s">
        <v>20</v>
      </c>
      <c r="D7" s="16" t="s">
        <v>26</v>
      </c>
      <c r="E7" s="16" t="s">
        <v>47</v>
      </c>
    </row>
    <row r="8" spans="1:2" ht="13.5">
      <c r="A8" t="s">
        <v>19</v>
      </c>
      <c r="B8" s="15" t="s">
        <v>24</v>
      </c>
    </row>
    <row r="9" ht="12.75">
      <c r="B9" s="7"/>
    </row>
    <row r="10" ht="12.75">
      <c r="B10" s="7"/>
    </row>
    <row r="11" spans="1:5" ht="13.5">
      <c r="A11" t="s">
        <v>211</v>
      </c>
      <c r="B11" s="16" t="str">
        <f>CONCATENATE("n",B2," f",B3," s",B4," g",B5," m",B6," &lt;id ",B7,"&gt;"," &lt;vm ",B8,"&gt;")</f>
        <v>n12 f50 s8 g0 m0 &lt;id pio12&gt; &lt;vm 640,480,8,0&gt;</v>
      </c>
      <c r="C11" s="16"/>
      <c r="D11" s="16"/>
      <c r="E11" s="16"/>
    </row>
    <row r="12" ht="12.75">
      <c r="B12" s="7"/>
    </row>
    <row r="14" spans="1:2" ht="12.75">
      <c r="A14" s="5" t="s">
        <v>23</v>
      </c>
      <c r="B14" s="3" t="s">
        <v>17</v>
      </c>
    </row>
    <row r="15" spans="1:2" ht="12.75">
      <c r="A15" t="s">
        <v>21</v>
      </c>
      <c r="B15" s="7" t="s">
        <v>1</v>
      </c>
    </row>
    <row r="16" spans="1:2" ht="12.75">
      <c r="A16" t="s">
        <v>44</v>
      </c>
      <c r="B16" s="7" t="s">
        <v>45</v>
      </c>
    </row>
  </sheetData>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1:A14"/>
  <sheetViews>
    <sheetView workbookViewId="0" topLeftCell="A1">
      <selection activeCell="A14" sqref="A14"/>
    </sheetView>
  </sheetViews>
  <sheetFormatPr defaultColWidth="9.140625" defaultRowHeight="12.75"/>
  <cols>
    <col min="1" max="1" width="104.421875" style="0" customWidth="1"/>
  </cols>
  <sheetData>
    <row r="1" ht="12.75">
      <c r="A1" s="28" t="s">
        <v>32</v>
      </c>
    </row>
    <row r="3" ht="13.5">
      <c r="A3" s="1" t="s">
        <v>33</v>
      </c>
    </row>
    <row r="4" ht="13.5">
      <c r="A4" s="1" t="s">
        <v>34</v>
      </c>
    </row>
    <row r="5" ht="13.5">
      <c r="A5" s="1" t="s">
        <v>35</v>
      </c>
    </row>
    <row r="6" ht="13.5">
      <c r="A6" s="1"/>
    </row>
    <row r="7" ht="13.5">
      <c r="A7" s="1" t="s">
        <v>36</v>
      </c>
    </row>
    <row r="8" ht="13.5">
      <c r="A8" s="1" t="s">
        <v>37</v>
      </c>
    </row>
    <row r="9" ht="13.5">
      <c r="A9" s="1"/>
    </row>
    <row r="10" ht="13.5">
      <c r="A10" s="1"/>
    </row>
    <row r="11" ht="13.5">
      <c r="A11" s="1"/>
    </row>
    <row r="12" ht="13.5">
      <c r="A12" s="1"/>
    </row>
    <row r="13" ht="13.5">
      <c r="A13" s="1"/>
    </row>
    <row r="14" ht="13.5">
      <c r="A14"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45"/>
  <sheetViews>
    <sheetView tabSelected="1" zoomScale="85" zoomScaleNormal="85" workbookViewId="0" topLeftCell="A1">
      <selection activeCell="H13" sqref="H13"/>
    </sheetView>
  </sheetViews>
  <sheetFormatPr defaultColWidth="9.140625" defaultRowHeight="12.75"/>
  <cols>
    <col min="2" max="2" width="15.8515625" style="0" customWidth="1"/>
    <col min="3" max="3" width="8.421875" style="0" customWidth="1"/>
    <col min="4" max="4" width="10.140625" style="0" customWidth="1"/>
    <col min="5" max="5" width="55.7109375" style="22" customWidth="1"/>
  </cols>
  <sheetData>
    <row r="1" ht="23.25">
      <c r="B1" s="29" t="s">
        <v>42</v>
      </c>
    </row>
    <row r="2" spans="1:5" ht="12.75">
      <c r="A2" s="6" t="s">
        <v>213</v>
      </c>
      <c r="B2" s="6" t="s">
        <v>9</v>
      </c>
      <c r="C2" s="6" t="s">
        <v>40</v>
      </c>
      <c r="D2" s="4"/>
      <c r="E2" s="6" t="s">
        <v>41</v>
      </c>
    </row>
    <row r="3" spans="2:5" s="32" customFormat="1" ht="12.75">
      <c r="B3" s="31"/>
      <c r="C3" s="31"/>
      <c r="E3" s="34" t="s">
        <v>212</v>
      </c>
    </row>
    <row r="4" ht="12.75">
      <c r="E4" s="33" t="s">
        <v>214</v>
      </c>
    </row>
    <row r="5" ht="12.75">
      <c r="E5" s="33" t="s">
        <v>215</v>
      </c>
    </row>
    <row r="6" spans="1:5" ht="13.5">
      <c r="A6">
        <v>1</v>
      </c>
      <c r="B6" s="15">
        <v>1</v>
      </c>
      <c r="C6">
        <v>1</v>
      </c>
      <c r="E6" s="24" t="s">
        <v>170</v>
      </c>
    </row>
    <row r="7" spans="1:5" ht="13.5">
      <c r="A7">
        <v>2</v>
      </c>
      <c r="B7" s="15">
        <v>1</v>
      </c>
      <c r="C7">
        <v>2</v>
      </c>
      <c r="E7" s="24" t="s">
        <v>171</v>
      </c>
    </row>
    <row r="8" spans="1:5" ht="13.5">
      <c r="A8">
        <v>3</v>
      </c>
      <c r="B8" s="15">
        <v>1</v>
      </c>
      <c r="C8">
        <v>3</v>
      </c>
      <c r="E8" s="24" t="s">
        <v>172</v>
      </c>
    </row>
    <row r="9" spans="1:5" ht="13.5">
      <c r="A9">
        <v>4</v>
      </c>
      <c r="B9" s="15">
        <v>1</v>
      </c>
      <c r="C9">
        <v>4</v>
      </c>
      <c r="E9" s="24" t="s">
        <v>173</v>
      </c>
    </row>
    <row r="10" spans="1:5" ht="13.5">
      <c r="A10">
        <v>5</v>
      </c>
      <c r="B10" s="15">
        <v>1</v>
      </c>
      <c r="C10">
        <v>5</v>
      </c>
      <c r="E10" s="24" t="s">
        <v>174</v>
      </c>
    </row>
    <row r="11" spans="1:5" ht="13.5">
      <c r="A11">
        <v>6</v>
      </c>
      <c r="B11" s="15">
        <v>1</v>
      </c>
      <c r="C11">
        <v>6</v>
      </c>
      <c r="E11" s="24" t="s">
        <v>175</v>
      </c>
    </row>
    <row r="12" spans="1:5" ht="13.5">
      <c r="A12">
        <v>7</v>
      </c>
      <c r="B12" s="15">
        <v>1</v>
      </c>
      <c r="C12">
        <v>7</v>
      </c>
      <c r="E12" s="24" t="s">
        <v>176</v>
      </c>
    </row>
    <row r="13" spans="1:5" ht="13.5">
      <c r="A13">
        <v>8</v>
      </c>
      <c r="B13" s="15">
        <v>1</v>
      </c>
      <c r="C13">
        <v>8</v>
      </c>
      <c r="E13" s="24" t="s">
        <v>177</v>
      </c>
    </row>
    <row r="14" spans="1:5" ht="13.5">
      <c r="A14">
        <v>9</v>
      </c>
      <c r="B14" s="15">
        <v>1</v>
      </c>
      <c r="C14">
        <v>9</v>
      </c>
      <c r="E14" s="24" t="s">
        <v>178</v>
      </c>
    </row>
    <row r="15" spans="1:5" ht="13.5">
      <c r="A15">
        <v>10</v>
      </c>
      <c r="B15" s="15">
        <v>1</v>
      </c>
      <c r="C15">
        <v>10</v>
      </c>
      <c r="E15" s="24" t="s">
        <v>179</v>
      </c>
    </row>
    <row r="16" spans="1:5" ht="13.5">
      <c r="A16">
        <v>11</v>
      </c>
      <c r="B16" s="15">
        <v>2</v>
      </c>
      <c r="C16">
        <v>1</v>
      </c>
      <c r="E16" s="24" t="s">
        <v>180</v>
      </c>
    </row>
    <row r="17" spans="1:5" ht="13.5">
      <c r="A17">
        <v>12</v>
      </c>
      <c r="B17" s="15">
        <v>2</v>
      </c>
      <c r="C17">
        <v>2</v>
      </c>
      <c r="E17" s="24" t="s">
        <v>181</v>
      </c>
    </row>
    <row r="18" spans="1:5" ht="13.5">
      <c r="A18">
        <v>13</v>
      </c>
      <c r="B18" s="15">
        <v>2</v>
      </c>
      <c r="C18">
        <v>3</v>
      </c>
      <c r="E18" s="24" t="s">
        <v>182</v>
      </c>
    </row>
    <row r="19" spans="1:5" ht="13.5">
      <c r="A19">
        <v>14</v>
      </c>
      <c r="B19" s="15">
        <v>2</v>
      </c>
      <c r="C19">
        <v>4</v>
      </c>
      <c r="E19" s="24" t="s">
        <v>183</v>
      </c>
    </row>
    <row r="20" spans="1:5" ht="13.5">
      <c r="A20">
        <v>15</v>
      </c>
      <c r="B20" s="15">
        <v>2</v>
      </c>
      <c r="C20">
        <v>5</v>
      </c>
      <c r="E20" s="24" t="s">
        <v>184</v>
      </c>
    </row>
    <row r="21" spans="1:5" ht="13.5">
      <c r="A21">
        <v>16</v>
      </c>
      <c r="B21" s="15">
        <v>2</v>
      </c>
      <c r="C21">
        <v>6</v>
      </c>
      <c r="E21" s="24" t="s">
        <v>185</v>
      </c>
    </row>
    <row r="22" spans="1:5" ht="13.5">
      <c r="A22">
        <v>17</v>
      </c>
      <c r="B22" s="15">
        <v>2</v>
      </c>
      <c r="C22">
        <v>7</v>
      </c>
      <c r="E22" s="24" t="s">
        <v>186</v>
      </c>
    </row>
    <row r="23" spans="1:5" ht="13.5">
      <c r="A23">
        <v>18</v>
      </c>
      <c r="B23" s="15">
        <v>2</v>
      </c>
      <c r="C23">
        <v>8</v>
      </c>
      <c r="E23" s="24" t="s">
        <v>187</v>
      </c>
    </row>
    <row r="24" spans="1:5" ht="13.5">
      <c r="A24">
        <v>19</v>
      </c>
      <c r="B24" s="15">
        <v>2</v>
      </c>
      <c r="C24">
        <v>9</v>
      </c>
      <c r="E24" s="24" t="s">
        <v>188</v>
      </c>
    </row>
    <row r="25" spans="1:5" ht="13.5">
      <c r="A25">
        <v>20</v>
      </c>
      <c r="B25" s="15">
        <v>2</v>
      </c>
      <c r="C25">
        <v>10</v>
      </c>
      <c r="E25" s="24" t="s">
        <v>189</v>
      </c>
    </row>
    <row r="26" spans="1:5" ht="13.5">
      <c r="A26">
        <v>21</v>
      </c>
      <c r="B26" s="15">
        <v>3</v>
      </c>
      <c r="C26">
        <v>1</v>
      </c>
      <c r="E26" s="24" t="s">
        <v>190</v>
      </c>
    </row>
    <row r="27" spans="1:5" ht="13.5">
      <c r="A27">
        <v>22</v>
      </c>
      <c r="B27" s="15">
        <v>3</v>
      </c>
      <c r="C27">
        <v>2</v>
      </c>
      <c r="E27" s="24" t="s">
        <v>191</v>
      </c>
    </row>
    <row r="28" spans="1:5" ht="13.5">
      <c r="A28">
        <v>23</v>
      </c>
      <c r="B28" s="15">
        <v>3</v>
      </c>
      <c r="C28">
        <v>3</v>
      </c>
      <c r="E28" s="24" t="s">
        <v>192</v>
      </c>
    </row>
    <row r="29" spans="1:5" ht="13.5">
      <c r="A29">
        <v>24</v>
      </c>
      <c r="B29" s="15">
        <v>3</v>
      </c>
      <c r="C29">
        <v>4</v>
      </c>
      <c r="E29" s="24" t="s">
        <v>193</v>
      </c>
    </row>
    <row r="30" spans="1:5" ht="13.5">
      <c r="A30">
        <v>25</v>
      </c>
      <c r="B30" s="15">
        <v>3</v>
      </c>
      <c r="C30">
        <v>5</v>
      </c>
      <c r="E30" s="24" t="s">
        <v>194</v>
      </c>
    </row>
    <row r="31" spans="1:5" ht="13.5">
      <c r="A31">
        <v>26</v>
      </c>
      <c r="B31" s="15">
        <v>3</v>
      </c>
      <c r="C31">
        <v>6</v>
      </c>
      <c r="E31" s="24" t="s">
        <v>195</v>
      </c>
    </row>
    <row r="32" spans="1:5" ht="13.5">
      <c r="A32">
        <v>27</v>
      </c>
      <c r="B32" s="15">
        <v>3</v>
      </c>
      <c r="C32">
        <v>7</v>
      </c>
      <c r="E32" s="24" t="s">
        <v>196</v>
      </c>
    </row>
    <row r="33" spans="1:5" ht="13.5">
      <c r="A33">
        <v>28</v>
      </c>
      <c r="B33" s="15">
        <v>3</v>
      </c>
      <c r="C33">
        <v>8</v>
      </c>
      <c r="E33" s="24" t="s">
        <v>197</v>
      </c>
    </row>
    <row r="34" spans="1:5" ht="13.5">
      <c r="A34">
        <v>29</v>
      </c>
      <c r="B34" s="15">
        <v>3</v>
      </c>
      <c r="C34">
        <v>9</v>
      </c>
      <c r="E34" s="24" t="s">
        <v>198</v>
      </c>
    </row>
    <row r="35" spans="1:5" ht="13.5">
      <c r="A35">
        <v>30</v>
      </c>
      <c r="B35" s="15">
        <v>3</v>
      </c>
      <c r="C35">
        <v>10</v>
      </c>
      <c r="E35" s="24" t="s">
        <v>199</v>
      </c>
    </row>
    <row r="36" spans="1:5" ht="13.5">
      <c r="A36">
        <v>31</v>
      </c>
      <c r="B36" s="13">
        <v>4</v>
      </c>
      <c r="C36">
        <v>1</v>
      </c>
      <c r="E36" s="24" t="s">
        <v>200</v>
      </c>
    </row>
    <row r="37" spans="1:5" ht="13.5">
      <c r="A37">
        <v>32</v>
      </c>
      <c r="B37" s="13">
        <v>4</v>
      </c>
      <c r="C37">
        <v>2</v>
      </c>
      <c r="E37" s="24" t="s">
        <v>201</v>
      </c>
    </row>
    <row r="38" spans="1:5" ht="13.5">
      <c r="A38">
        <v>33</v>
      </c>
      <c r="B38" s="13">
        <v>4</v>
      </c>
      <c r="C38">
        <v>3</v>
      </c>
      <c r="E38" s="24" t="s">
        <v>202</v>
      </c>
    </row>
    <row r="39" spans="1:5" ht="13.5">
      <c r="A39">
        <v>34</v>
      </c>
      <c r="B39" s="13">
        <v>4</v>
      </c>
      <c r="C39">
        <v>4</v>
      </c>
      <c r="E39" s="24" t="s">
        <v>203</v>
      </c>
    </row>
    <row r="40" spans="1:5" ht="13.5">
      <c r="A40">
        <v>35</v>
      </c>
      <c r="B40" s="13">
        <v>4</v>
      </c>
      <c r="C40">
        <v>5</v>
      </c>
      <c r="E40" s="24" t="s">
        <v>204</v>
      </c>
    </row>
    <row r="41" spans="1:5" ht="13.5">
      <c r="A41">
        <v>36</v>
      </c>
      <c r="B41" s="13">
        <v>4</v>
      </c>
      <c r="C41">
        <v>6</v>
      </c>
      <c r="E41" s="24" t="s">
        <v>205</v>
      </c>
    </row>
    <row r="42" spans="1:5" ht="13.5">
      <c r="A42">
        <v>37</v>
      </c>
      <c r="B42" s="13">
        <v>4</v>
      </c>
      <c r="C42">
        <v>7</v>
      </c>
      <c r="E42" s="24" t="s">
        <v>206</v>
      </c>
    </row>
    <row r="43" spans="1:5" ht="13.5">
      <c r="A43">
        <v>38</v>
      </c>
      <c r="B43" s="13">
        <v>4</v>
      </c>
      <c r="C43">
        <v>8</v>
      </c>
      <c r="E43" s="24" t="s">
        <v>207</v>
      </c>
    </row>
    <row r="44" spans="1:5" ht="13.5">
      <c r="A44">
        <v>39</v>
      </c>
      <c r="B44" s="13">
        <v>4</v>
      </c>
      <c r="C44">
        <v>9</v>
      </c>
      <c r="E44" s="24" t="s">
        <v>208</v>
      </c>
    </row>
    <row r="45" spans="1:5" ht="13.5">
      <c r="A45">
        <v>40</v>
      </c>
      <c r="B45" s="13">
        <v>4</v>
      </c>
      <c r="C45">
        <v>10</v>
      </c>
      <c r="E45" s="24" t="s">
        <v>209</v>
      </c>
    </row>
  </sheetData>
  <printOptions/>
  <pageMargins left="0.75" right="0.75" top="1" bottom="1" header="0.5" footer="0.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Forster</dc:creator>
  <cp:keywords/>
  <dc:description/>
  <cp:lastModifiedBy>Kenneth Forster</cp:lastModifiedBy>
  <dcterms:created xsi:type="dcterms:W3CDTF">1998-10-14T00:14:11Z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